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Ivan\Documents\2015\BITACORAS ASEH\"/>
    </mc:Choice>
  </mc:AlternateContent>
  <bookViews>
    <workbookView xWindow="0" yWindow="0" windowWidth="20490" windowHeight="7365" firstSheet="3" activeTab="10"/>
  </bookViews>
  <sheets>
    <sheet name="TSURU 01" sheetId="1" r:id="rId1"/>
    <sheet name="TSURU 03" sheetId="20" r:id="rId2"/>
    <sheet name="TSURU 04" sheetId="28" r:id="rId3"/>
    <sheet name="ESTACAS" sheetId="23" r:id="rId4"/>
    <sheet name="PATRIOT" sheetId="25" r:id="rId5"/>
    <sheet name="DOBLECABINA" sheetId="24" r:id="rId6"/>
    <sheet name="GEMI" sheetId="26" r:id="rId7"/>
    <sheet name="VOLVO" sheetId="27" r:id="rId8"/>
    <sheet name="AVEO 1" sheetId="30" r:id="rId9"/>
    <sheet name="AVEO 2" sheetId="31" r:id="rId10"/>
    <sheet name="AVEO 3 " sheetId="32" r:id="rId11"/>
    <sheet name="ROGUE" sheetId="33" r:id="rId12"/>
  </sheets>
  <calcPr calcId="152511"/>
</workbook>
</file>

<file path=xl/calcChain.xml><?xml version="1.0" encoding="utf-8"?>
<calcChain xmlns="http://schemas.openxmlformats.org/spreadsheetml/2006/main">
  <c r="G29" i="33" l="1"/>
  <c r="I29" i="33"/>
  <c r="J27" i="33"/>
  <c r="J26" i="33"/>
  <c r="J23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I105" i="33"/>
  <c r="G105" i="33"/>
  <c r="D105" i="33"/>
  <c r="K95" i="33"/>
  <c r="D95" i="33"/>
  <c r="K94" i="33"/>
  <c r="D94" i="33"/>
  <c r="K93" i="33"/>
  <c r="D93" i="33"/>
  <c r="I64" i="33"/>
  <c r="G64" i="33"/>
  <c r="D64" i="33"/>
  <c r="K63" i="33"/>
  <c r="D63" i="33"/>
  <c r="K62" i="33"/>
  <c r="D62" i="33"/>
  <c r="K61" i="33"/>
  <c r="D61" i="33"/>
  <c r="K60" i="33"/>
  <c r="D60" i="33"/>
  <c r="K59" i="33"/>
  <c r="D59" i="33"/>
  <c r="K58" i="33"/>
  <c r="D58" i="33"/>
  <c r="K57" i="33"/>
  <c r="D57" i="33"/>
  <c r="K56" i="33"/>
  <c r="D56" i="33"/>
  <c r="K55" i="33"/>
  <c r="D55" i="33"/>
  <c r="K54" i="33"/>
  <c r="D54" i="33"/>
  <c r="D29" i="33"/>
  <c r="I29" i="32"/>
  <c r="G29" i="32"/>
  <c r="D29" i="32"/>
  <c r="G64" i="31"/>
  <c r="I64" i="31"/>
  <c r="I105" i="31"/>
  <c r="G105" i="31"/>
  <c r="D105" i="31"/>
  <c r="D64" i="31"/>
  <c r="I29" i="31"/>
  <c r="G29" i="31"/>
  <c r="D29" i="31"/>
  <c r="D95" i="31"/>
  <c r="G65" i="30"/>
  <c r="I65" i="30"/>
  <c r="D138" i="30"/>
  <c r="D137" i="30"/>
  <c r="I142" i="30"/>
  <c r="G142" i="30"/>
  <c r="D142" i="30"/>
  <c r="I102" i="30"/>
  <c r="G102" i="30"/>
  <c r="D102" i="30"/>
  <c r="D65" i="30"/>
  <c r="I29" i="30"/>
  <c r="G29" i="30"/>
  <c r="D29" i="30"/>
  <c r="I67" i="27"/>
  <c r="G67" i="27"/>
  <c r="D67" i="27"/>
  <c r="I30" i="27"/>
  <c r="G30" i="27"/>
  <c r="D30" i="27"/>
  <c r="I30" i="26"/>
  <c r="G30" i="26"/>
  <c r="D30" i="26"/>
  <c r="I145" i="24"/>
  <c r="G145" i="24"/>
  <c r="D145" i="24"/>
  <c r="I105" i="24"/>
  <c r="G105" i="24"/>
  <c r="D105" i="24"/>
  <c r="I67" i="24"/>
  <c r="G67" i="24"/>
  <c r="D67" i="24"/>
  <c r="I30" i="24"/>
  <c r="G30" i="24"/>
  <c r="D30" i="24"/>
  <c r="D138" i="24"/>
  <c r="I105" i="25"/>
  <c r="G105" i="25"/>
  <c r="D105" i="25"/>
  <c r="I67" i="25"/>
  <c r="G67" i="25"/>
  <c r="D67" i="25"/>
  <c r="I30" i="25"/>
  <c r="G30" i="25"/>
  <c r="D30" i="25"/>
  <c r="D96" i="25"/>
  <c r="I141" i="23"/>
  <c r="G141" i="23"/>
  <c r="D141" i="23"/>
  <c r="I103" i="23"/>
  <c r="G103" i="23"/>
  <c r="D103" i="23"/>
  <c r="I66" i="23"/>
  <c r="G66" i="23"/>
  <c r="D66" i="23"/>
  <c r="I28" i="23"/>
  <c r="G28" i="23"/>
  <c r="D28" i="23"/>
  <c r="D27" i="23"/>
  <c r="D26" i="23"/>
  <c r="D25" i="23"/>
  <c r="D24" i="23"/>
  <c r="D23" i="23"/>
  <c r="D22" i="23"/>
  <c r="D21" i="23"/>
  <c r="D20" i="23"/>
  <c r="D19" i="23"/>
  <c r="D18" i="23"/>
  <c r="I143" i="28"/>
  <c r="G143" i="28"/>
  <c r="D143" i="28"/>
  <c r="I104" i="28"/>
  <c r="G104" i="28"/>
  <c r="D104" i="28"/>
  <c r="I67" i="28"/>
  <c r="G67" i="28"/>
  <c r="D67" i="28"/>
  <c r="I30" i="28"/>
  <c r="G30" i="28"/>
  <c r="D30" i="28"/>
  <c r="I30" i="20"/>
  <c r="G30" i="20"/>
  <c r="D30" i="20"/>
  <c r="D132" i="28"/>
  <c r="D131" i="28"/>
  <c r="D104" i="1"/>
  <c r="G106" i="1"/>
  <c r="I106" i="1"/>
  <c r="D106" i="1"/>
  <c r="I67" i="1"/>
  <c r="G67" i="1"/>
  <c r="D67" i="1"/>
  <c r="I30" i="1"/>
  <c r="G30" i="1"/>
  <c r="D30" i="1"/>
  <c r="D103" i="1"/>
  <c r="D18" i="32" l="1"/>
  <c r="D19" i="32"/>
  <c r="D20" i="32"/>
  <c r="D21" i="32"/>
  <c r="D22" i="32"/>
  <c r="D23" i="32"/>
  <c r="D24" i="32"/>
  <c r="D25" i="32"/>
  <c r="D26" i="32"/>
  <c r="D27" i="32"/>
  <c r="D28" i="32"/>
  <c r="D17" i="32"/>
  <c r="K28" i="32" l="1"/>
  <c r="K27" i="32"/>
  <c r="K26" i="32"/>
  <c r="K25" i="32"/>
  <c r="K24" i="32"/>
  <c r="K23" i="32"/>
  <c r="K22" i="32"/>
  <c r="K21" i="32"/>
  <c r="K20" i="32"/>
  <c r="K19" i="32"/>
  <c r="K18" i="32"/>
  <c r="K17" i="32"/>
  <c r="K95" i="31"/>
  <c r="K94" i="31"/>
  <c r="D94" i="31"/>
  <c r="K93" i="31"/>
  <c r="D93" i="31"/>
  <c r="K63" i="31"/>
  <c r="D63" i="31"/>
  <c r="K62" i="31"/>
  <c r="D62" i="31"/>
  <c r="K61" i="31"/>
  <c r="D61" i="31"/>
  <c r="K60" i="31"/>
  <c r="D60" i="31"/>
  <c r="K59" i="31"/>
  <c r="D59" i="31"/>
  <c r="K58" i="31"/>
  <c r="D58" i="31"/>
  <c r="K57" i="31"/>
  <c r="D57" i="31"/>
  <c r="K56" i="31"/>
  <c r="D56" i="31"/>
  <c r="K55" i="31"/>
  <c r="D55" i="31"/>
  <c r="K54" i="31"/>
  <c r="D54" i="31"/>
  <c r="K28" i="31"/>
  <c r="D28" i="31"/>
  <c r="K27" i="31"/>
  <c r="D27" i="31"/>
  <c r="K26" i="31"/>
  <c r="D26" i="31"/>
  <c r="K25" i="31"/>
  <c r="D25" i="31"/>
  <c r="K24" i="31"/>
  <c r="D24" i="31"/>
  <c r="K23" i="31"/>
  <c r="D23" i="31"/>
  <c r="K22" i="31"/>
  <c r="D22" i="31"/>
  <c r="K21" i="31"/>
  <c r="D21" i="31"/>
  <c r="K20" i="31"/>
  <c r="D20" i="31"/>
  <c r="K19" i="31"/>
  <c r="D19" i="31"/>
  <c r="K18" i="31"/>
  <c r="D18" i="31"/>
  <c r="K17" i="31"/>
  <c r="D17" i="31"/>
  <c r="D136" i="30"/>
  <c r="D135" i="30"/>
  <c r="D134" i="30"/>
  <c r="D133" i="30"/>
  <c r="D132" i="30"/>
  <c r="D131" i="30"/>
  <c r="D130" i="30"/>
  <c r="D129" i="30"/>
  <c r="D128" i="30"/>
  <c r="D127" i="30"/>
  <c r="D126" i="30"/>
  <c r="D101" i="30"/>
  <c r="D100" i="30"/>
  <c r="D99" i="30"/>
  <c r="D98" i="30"/>
  <c r="D97" i="30"/>
  <c r="D96" i="30"/>
  <c r="D95" i="30"/>
  <c r="D94" i="30"/>
  <c r="D93" i="30"/>
  <c r="D92" i="30"/>
  <c r="D64" i="30"/>
  <c r="D63" i="30"/>
  <c r="D62" i="30"/>
  <c r="D61" i="30"/>
  <c r="D60" i="30"/>
  <c r="D59" i="30"/>
  <c r="D58" i="30"/>
  <c r="D57" i="30"/>
  <c r="D56" i="30"/>
  <c r="D55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K103" i="28"/>
  <c r="D103" i="28"/>
  <c r="K102" i="28"/>
  <c r="D102" i="28"/>
  <c r="K101" i="28"/>
  <c r="D101" i="28"/>
  <c r="K100" i="28"/>
  <c r="D100" i="28"/>
  <c r="K99" i="28"/>
  <c r="D99" i="28"/>
  <c r="K98" i="28"/>
  <c r="D98" i="28"/>
  <c r="K97" i="28"/>
  <c r="D97" i="28"/>
  <c r="K96" i="28"/>
  <c r="D96" i="28"/>
  <c r="K95" i="28"/>
  <c r="D95" i="28"/>
  <c r="K94" i="28"/>
  <c r="D94" i="28"/>
  <c r="K93" i="28"/>
  <c r="D93" i="28"/>
  <c r="K92" i="28"/>
  <c r="D92" i="28"/>
  <c r="K66" i="28"/>
  <c r="D66" i="28"/>
  <c r="K65" i="28"/>
  <c r="D65" i="28"/>
  <c r="K64" i="28"/>
  <c r="D64" i="28"/>
  <c r="K63" i="28"/>
  <c r="D63" i="28"/>
  <c r="K62" i="28"/>
  <c r="D62" i="28"/>
  <c r="K61" i="28"/>
  <c r="D61" i="28"/>
  <c r="K60" i="28"/>
  <c r="D60" i="28"/>
  <c r="K59" i="28"/>
  <c r="D59" i="28"/>
  <c r="K58" i="28"/>
  <c r="D58" i="28"/>
  <c r="K57" i="28"/>
  <c r="D57" i="28"/>
  <c r="K56" i="28"/>
  <c r="D56" i="28"/>
  <c r="K55" i="28"/>
  <c r="D55" i="28"/>
  <c r="K29" i="28"/>
  <c r="D29" i="28"/>
  <c r="K28" i="28"/>
  <c r="D28" i="28"/>
  <c r="K27" i="28"/>
  <c r="D27" i="28"/>
  <c r="K26" i="28"/>
  <c r="D26" i="28"/>
  <c r="K25" i="28"/>
  <c r="D25" i="28"/>
  <c r="K24" i="28"/>
  <c r="D24" i="28"/>
  <c r="K23" i="28"/>
  <c r="D23" i="28"/>
  <c r="K22" i="28"/>
  <c r="D22" i="28"/>
  <c r="K21" i="28"/>
  <c r="D21" i="28"/>
  <c r="K20" i="28"/>
  <c r="D20" i="28"/>
  <c r="K19" i="28"/>
  <c r="D19" i="28"/>
  <c r="K18" i="28"/>
  <c r="D18" i="28"/>
  <c r="D57" i="27"/>
  <c r="D56" i="27"/>
  <c r="D55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27" i="26"/>
  <c r="D26" i="26"/>
  <c r="D25" i="26"/>
  <c r="D24" i="26"/>
  <c r="D23" i="26"/>
  <c r="D22" i="26"/>
  <c r="D21" i="26"/>
  <c r="D20" i="26"/>
  <c r="D19" i="26"/>
  <c r="D18" i="26"/>
  <c r="K138" i="24"/>
  <c r="K137" i="24"/>
  <c r="D137" i="24"/>
  <c r="K136" i="24"/>
  <c r="D136" i="24"/>
  <c r="K135" i="24"/>
  <c r="D135" i="24"/>
  <c r="K134" i="24"/>
  <c r="D134" i="24"/>
  <c r="K133" i="24"/>
  <c r="D133" i="24"/>
  <c r="D104" i="24"/>
  <c r="B104" i="24"/>
  <c r="B103" i="24"/>
  <c r="D103" i="24" s="1"/>
  <c r="B102" i="24"/>
  <c r="D102" i="24" s="1"/>
  <c r="B101" i="24"/>
  <c r="D101" i="24" s="1"/>
  <c r="B100" i="24"/>
  <c r="D100" i="24" s="1"/>
  <c r="B99" i="24"/>
  <c r="D99" i="24" s="1"/>
  <c r="B98" i="24"/>
  <c r="D98" i="24" s="1"/>
  <c r="B97" i="24"/>
  <c r="D97" i="24" s="1"/>
  <c r="D96" i="24"/>
  <c r="B96" i="24"/>
  <c r="B95" i="24"/>
  <c r="D95" i="24" s="1"/>
  <c r="B94" i="24"/>
  <c r="D94" i="24" s="1"/>
  <c r="D93" i="24"/>
  <c r="B66" i="24"/>
  <c r="D66" i="24" s="1"/>
  <c r="B65" i="24"/>
  <c r="D65" i="24" s="1"/>
  <c r="B64" i="24"/>
  <c r="D64" i="24" s="1"/>
  <c r="B63" i="24"/>
  <c r="D63" i="24" s="1"/>
  <c r="B62" i="24"/>
  <c r="D62" i="24" s="1"/>
  <c r="B61" i="24"/>
  <c r="D61" i="24" s="1"/>
  <c r="B60" i="24"/>
  <c r="D60" i="24" s="1"/>
  <c r="B59" i="24"/>
  <c r="D59" i="24" s="1"/>
  <c r="B58" i="24"/>
  <c r="D58" i="24" s="1"/>
  <c r="B57" i="24"/>
  <c r="D57" i="24" s="1"/>
  <c r="B56" i="24"/>
  <c r="D56" i="24" s="1"/>
  <c r="D55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95" i="25"/>
  <c r="D94" i="25"/>
  <c r="D93" i="25"/>
  <c r="K66" i="25"/>
  <c r="D66" i="25"/>
  <c r="K65" i="25"/>
  <c r="D65" i="25"/>
  <c r="D64" i="25"/>
  <c r="D63" i="25"/>
  <c r="D62" i="25"/>
  <c r="D61" i="25"/>
  <c r="D60" i="25"/>
  <c r="D59" i="25"/>
  <c r="D58" i="25"/>
  <c r="D57" i="25"/>
  <c r="D56" i="25"/>
  <c r="D55" i="25"/>
  <c r="K29" i="25"/>
  <c r="D29" i="25"/>
  <c r="K28" i="25"/>
  <c r="D28" i="25"/>
  <c r="D27" i="25"/>
  <c r="D26" i="25"/>
  <c r="D25" i="25"/>
  <c r="D24" i="25"/>
  <c r="D23" i="25"/>
  <c r="D22" i="25"/>
  <c r="D21" i="25"/>
  <c r="D20" i="25"/>
  <c r="D19" i="25"/>
  <c r="D18" i="25"/>
  <c r="K134" i="23"/>
  <c r="D134" i="23"/>
  <c r="K133" i="23"/>
  <c r="D133" i="23"/>
  <c r="K132" i="23"/>
  <c r="D132" i="23"/>
  <c r="K131" i="23"/>
  <c r="D131" i="23"/>
  <c r="K130" i="23"/>
  <c r="D130" i="23"/>
  <c r="K102" i="23"/>
  <c r="D102" i="23"/>
  <c r="K101" i="23"/>
  <c r="D101" i="23"/>
  <c r="K100" i="23"/>
  <c r="D100" i="23"/>
  <c r="K99" i="23"/>
  <c r="D99" i="23"/>
  <c r="K98" i="23"/>
  <c r="D98" i="23"/>
  <c r="K97" i="23"/>
  <c r="D97" i="23"/>
  <c r="K96" i="23"/>
  <c r="D96" i="23"/>
  <c r="K95" i="23"/>
  <c r="D95" i="23"/>
  <c r="K94" i="23"/>
  <c r="D94" i="23"/>
  <c r="K93" i="23"/>
  <c r="D93" i="23"/>
  <c r="K92" i="23"/>
  <c r="D92" i="23"/>
  <c r="K91" i="23"/>
  <c r="D91" i="23"/>
  <c r="K65" i="23"/>
  <c r="D65" i="23"/>
  <c r="K64" i="23"/>
  <c r="D64" i="23"/>
  <c r="D63" i="23"/>
  <c r="D62" i="23"/>
  <c r="D61" i="23"/>
  <c r="D60" i="23"/>
  <c r="D59" i="23"/>
  <c r="D58" i="23"/>
  <c r="D57" i="23"/>
  <c r="D56" i="23"/>
  <c r="D55" i="23"/>
  <c r="D54" i="23"/>
  <c r="D102" i="1"/>
  <c r="D101" i="1"/>
  <c r="D100" i="1"/>
  <c r="D99" i="1"/>
  <c r="D98" i="1"/>
  <c r="D97" i="1"/>
  <c r="D96" i="1"/>
  <c r="D95" i="1"/>
  <c r="D94" i="1"/>
  <c r="D93" i="1"/>
  <c r="D66" i="1"/>
  <c r="D65" i="1"/>
  <c r="D64" i="1"/>
  <c r="D63" i="1"/>
  <c r="D62" i="1"/>
  <c r="D61" i="1"/>
  <c r="D60" i="1"/>
  <c r="D59" i="1"/>
  <c r="D58" i="1"/>
  <c r="D57" i="1"/>
  <c r="D56" i="1"/>
  <c r="D55" i="1"/>
  <c r="D29" i="1"/>
  <c r="D28" i="1"/>
  <c r="D27" i="1"/>
  <c r="D26" i="1"/>
  <c r="D25" i="1"/>
  <c r="D24" i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<sst xmlns="http://schemas.openxmlformats.org/spreadsheetml/2006/main" count="2675" uniqueCount="351">
  <si>
    <t>UNIVERSIDAD POLITECNICA DE TULANCINGO</t>
  </si>
  <si>
    <t>MODELO:</t>
  </si>
  <si>
    <t>PLACAS:</t>
  </si>
  <si>
    <t>COMUNIDAD ADMINISTRATIVA Y ÁCADEMICA DE LA UNIVERSIDAD POLITECNICA DE TULANCINGO</t>
  </si>
  <si>
    <t>L.C. JOSE LUIS ORTIZ TREJO.</t>
  </si>
  <si>
    <t>FECHA</t>
  </si>
  <si>
    <t>IMPORTE</t>
  </si>
  <si>
    <t>LITROS</t>
  </si>
  <si>
    <t>KILOMETRAJE</t>
  </si>
  <si>
    <t>INICIAL</t>
  </si>
  <si>
    <t>FINAL</t>
  </si>
  <si>
    <t>COMBUSTIBLE</t>
  </si>
  <si>
    <t>COSTO X LITRO</t>
  </si>
  <si>
    <t>RENDIMIENTO KM / LTS</t>
  </si>
  <si>
    <t>LUGAR DE LA COMISIÓN</t>
  </si>
  <si>
    <t>NOMBRE Y FIRMA DEL CONDUCTOR</t>
  </si>
  <si>
    <t>DE:</t>
  </si>
  <si>
    <t>A:</t>
  </si>
  <si>
    <t>BITÁCORA DE COMBUSTIBLES Y LUBRICANTES DE VEHÍCULOS</t>
  </si>
  <si>
    <t xml:space="preserve"> MARCA:</t>
  </si>
  <si>
    <t xml:space="preserve"> ÁREA DE ADSCRIPCIÓN:</t>
  </si>
  <si>
    <t xml:space="preserve"> RESGUARDATORIO:</t>
  </si>
  <si>
    <t>______________________________</t>
  </si>
  <si>
    <t>MTRO. GERARDO TELLEZ REYES.</t>
  </si>
  <si>
    <t>RECTOR</t>
  </si>
  <si>
    <t>REVISÓ:</t>
  </si>
  <si>
    <t xml:space="preserve">                             __________________________</t>
  </si>
  <si>
    <t>L.C. VICENTE CRUZ NAVA.</t>
  </si>
  <si>
    <t>DIRECTOR DE ADMINISTRACIÓN</t>
  </si>
  <si>
    <t>TOTAL:</t>
  </si>
  <si>
    <t>NISSAN</t>
  </si>
  <si>
    <t>JEEP</t>
  </si>
  <si>
    <t>VOLVO</t>
  </si>
  <si>
    <t>AUTORIZÓ:</t>
  </si>
  <si>
    <t>3N6DD23T4CK052023</t>
  </si>
  <si>
    <t>HMS-3417</t>
  </si>
  <si>
    <t>HMS-3514</t>
  </si>
  <si>
    <t>HMS-3473</t>
  </si>
  <si>
    <t>HMN-9406</t>
  </si>
  <si>
    <t>HMN-9419</t>
  </si>
  <si>
    <t>KILOMETROS RECORRIDOS</t>
  </si>
  <si>
    <t>NÚM. DE VALE</t>
  </si>
  <si>
    <t>Y/O FACTURA</t>
  </si>
  <si>
    <t>FECHA DEL VALE</t>
  </si>
  <si>
    <t>FECHA O PERIODO DE COMISION</t>
  </si>
  <si>
    <t>F-02</t>
  </si>
  <si>
    <t>TIPO:</t>
  </si>
  <si>
    <t>NO. SERIE</t>
  </si>
  <si>
    <t>NO. INVENTARIO</t>
  </si>
  <si>
    <t>NO. ECONÓMICO</t>
  </si>
  <si>
    <t>CAPACIDAD DE LITROS</t>
  </si>
  <si>
    <t>ELABORÓ:</t>
  </si>
  <si>
    <t xml:space="preserve">           L.C. JOSE LUIS ORTIZ TREJO</t>
  </si>
  <si>
    <t>_______________________________</t>
  </si>
  <si>
    <t>DIRECTOR DE RECURSOS MAT´S Y SERV GRALES.</t>
  </si>
  <si>
    <t>3N1EB31S93K494635</t>
  </si>
  <si>
    <t>TSURU GS II  T/A  A/A</t>
  </si>
  <si>
    <t>3N1EB31S49K306158</t>
  </si>
  <si>
    <t>UPT</t>
  </si>
  <si>
    <t>TULANCINGO COMPRAS</t>
  </si>
  <si>
    <t>L.C. JOSE LUIS ORTIZ</t>
  </si>
  <si>
    <t>L.C. VICENTE CRUZ NAVA</t>
  </si>
  <si>
    <t>L.C.  VICENTE CRUZ NAVA</t>
  </si>
  <si>
    <t>RAMON BARRERA SANTIAGO</t>
  </si>
  <si>
    <t>JOSE OCTAVIO LIRA</t>
  </si>
  <si>
    <t>TULANCINGO  BANCO</t>
  </si>
  <si>
    <t>PACHUCA AUDITORIA SUPERIOR</t>
  </si>
  <si>
    <t>PACHUCA LLEVAR DOC.  INSTITUCIONALES</t>
  </si>
  <si>
    <t>TULANCINGO  COBAEH</t>
  </si>
  <si>
    <t>ERIKA DENISSE MEDINA</t>
  </si>
  <si>
    <t>PACHUCA IHEMSYS</t>
  </si>
  <si>
    <t>TULANCINGO  LUIS FELIPE DURAN</t>
  </si>
  <si>
    <t>LIC. FELIPE DURAN  ROCHA</t>
  </si>
  <si>
    <t xml:space="preserve">TULANCINGO BANCO </t>
  </si>
  <si>
    <t xml:space="preserve"> PACHUCA -TULANCINGO COMPRAS</t>
  </si>
  <si>
    <t xml:space="preserve">PACHUCA  COMPRAS Y COTIZACIONES </t>
  </si>
  <si>
    <t>DANIEL VARGAS COTRERAS</t>
  </si>
  <si>
    <t>PACHUCA SECRETARIA DE FINANZAS</t>
  </si>
  <si>
    <t>TULANCINGO REUNION DE JOVENES EMPRENDEDORES</t>
  </si>
  <si>
    <t>M- KAREN JARDINEZ</t>
  </si>
  <si>
    <t>TULANCINGO BANCO</t>
  </si>
  <si>
    <t xml:space="preserve"> PACHUCA SECRETARIA DE ARMONIZACION CONTABLE</t>
  </si>
  <si>
    <t xml:space="preserve">PACHUCA  SECRETARIA INGRESOS </t>
  </si>
  <si>
    <t>PACHUCA GOBIERNO DEL ESTADO</t>
  </si>
  <si>
    <t xml:space="preserve">PACHUCA ENTREVISTA CON EL RECTOR </t>
  </si>
  <si>
    <t xml:space="preserve">ISRAEL VITE </t>
  </si>
  <si>
    <t>PACHUCA</t>
  </si>
  <si>
    <t xml:space="preserve">PACHUCA IHEMSYS </t>
  </si>
  <si>
    <t xml:space="preserve">L.C. JOSE LUIS ORTIZ </t>
  </si>
  <si>
    <t xml:space="preserve">PACHUCA COTIZACIONES </t>
  </si>
  <si>
    <t>TULANCINGO  PRACTICA CONCRETO</t>
  </si>
  <si>
    <t xml:space="preserve">EDGAR EDUARDO RODRIGUEZ </t>
  </si>
  <si>
    <t>HUACHINAGO COBAHE</t>
  </si>
  <si>
    <t xml:space="preserve">TULANCINGO MATERIAL </t>
  </si>
  <si>
    <t>JAVIER ARROYO I</t>
  </si>
  <si>
    <t>TULANCINGO CFE</t>
  </si>
  <si>
    <t xml:space="preserve">COMPRAS TULANCINGO </t>
  </si>
  <si>
    <t xml:space="preserve">L.C. JOSE LUIS ORTIZ  TREJO </t>
  </si>
  <si>
    <t>PACHUCA ENTREGA DE DOC. INSTITUCIONALES</t>
  </si>
  <si>
    <t>MIXQUIAHUALA  PROMOCION DE LA UPT</t>
  </si>
  <si>
    <t>27/03/205</t>
  </si>
  <si>
    <t>PACHUCA SEP</t>
  </si>
  <si>
    <t>PACHUCA  CONFERENCIA EN UAEH</t>
  </si>
  <si>
    <t>JOSE ALFREDO DELGADO</t>
  </si>
  <si>
    <t>TULANCINGO COTIZACIONES</t>
  </si>
  <si>
    <t>TULANCINGO</t>
  </si>
  <si>
    <t>TULANCINGO PACHUCA</t>
  </si>
  <si>
    <t>LUIS FELIPE CADENA</t>
  </si>
  <si>
    <t>PACHUCA MEXICO</t>
  </si>
  <si>
    <t>ISSTE</t>
  </si>
  <si>
    <t>RAMON BARRASA S</t>
  </si>
  <si>
    <t>09/03/205</t>
  </si>
  <si>
    <t>3N6DD14S25K006175</t>
  </si>
  <si>
    <t xml:space="preserve">PACHUCA TORNEO NACIONAL </t>
  </si>
  <si>
    <t xml:space="preserve">JESUS MONTER </t>
  </si>
  <si>
    <t xml:space="preserve">PACHUCA TORNEO NACIONAL ROBOTS </t>
  </si>
  <si>
    <t xml:space="preserve">CARLOS CRUZ </t>
  </si>
  <si>
    <t>PACHUCA CONCURSO ROBOTICA</t>
  </si>
  <si>
    <t>MARCO ANTONIO LICONA PÍÑA</t>
  </si>
  <si>
    <t xml:space="preserve">TULANCINGO CENTRO </t>
  </si>
  <si>
    <t>PACHUCA Y TENAGO DE DORIA FERIA VOCACIONAL</t>
  </si>
  <si>
    <t>ISRAEL VITE A</t>
  </si>
  <si>
    <t>PACHUCA COMPRAS</t>
  </si>
  <si>
    <t xml:space="preserve">TULANCIGO BACHILLERES DE LA REGION </t>
  </si>
  <si>
    <t xml:space="preserve">JOSE OCTAVIO LIRA </t>
  </si>
  <si>
    <t xml:space="preserve">AGUA BLANCA , ACAXOCHITLAN  ENTREGA DE INVITACIONES </t>
  </si>
  <si>
    <t xml:space="preserve">MARCO ANTONIO LICONA PIÑA </t>
  </si>
  <si>
    <t xml:space="preserve">TULANCING0 BANCOMER </t>
  </si>
  <si>
    <t xml:space="preserve">L.C JOSE LUIS ORTIZ TREJO </t>
  </si>
  <si>
    <t xml:space="preserve">TULANCING0 COMPRAS </t>
  </si>
  <si>
    <t xml:space="preserve">PACHUCA COMPRAS </t>
  </si>
  <si>
    <t xml:space="preserve">PACHUCA ISSSTE  Y BANCOMER </t>
  </si>
  <si>
    <t xml:space="preserve">ALBERTO SANTUARIO </t>
  </si>
  <si>
    <t>PACHUCA  LLEVAR EQUIPO A CONALEP</t>
  </si>
  <si>
    <t>PACHUCA  COMPRAS</t>
  </si>
  <si>
    <t xml:space="preserve">TULANCINGO COMPRAS </t>
  </si>
  <si>
    <t>MARCO ANTONIO LICONA PIÑA</t>
  </si>
  <si>
    <t>TULANCINGO ENTYREGA DE MATERIALES</t>
  </si>
  <si>
    <t>L.C. LUIS ALBERTO TELLEZ SOTO</t>
  </si>
  <si>
    <t xml:space="preserve">TULANCINGO COTIZACIONES </t>
  </si>
  <si>
    <t xml:space="preserve">PACHUCA  IHEMSYS </t>
  </si>
  <si>
    <t>L.FELIPE DURAN ROCHA</t>
  </si>
  <si>
    <t xml:space="preserve">PACHUCA  </t>
  </si>
  <si>
    <t xml:space="preserve">PACHUCA DIRECCION DE INGRESOS DEL GOBIERNO DEL ESTADO </t>
  </si>
  <si>
    <t>JAVIER AROYO</t>
  </si>
  <si>
    <t xml:space="preserve">TULANCINGO LLEVAR REPORTE ALA CENTRAL DE AUTOBUSES </t>
  </si>
  <si>
    <t>ESPIRIDION TELLEZ S</t>
  </si>
  <si>
    <t>PACHUCA ENTREGAR DOCUMENTOS EN IHEMSYS</t>
  </si>
  <si>
    <t xml:space="preserve">PACHUCA  SECRETARIA DE LA CONTROLORIA </t>
  </si>
  <si>
    <t>TULANCINGO Y METEPEC</t>
  </si>
  <si>
    <t>JAVIER ARROYO ISLAS</t>
  </si>
  <si>
    <t xml:space="preserve">MEXICO ENTRGAR DOCUMENTOPS DE  LA UPT </t>
  </si>
  <si>
    <t xml:space="preserve">MEXICO DF. LLEVAR OFICIOS Y TRANSLADO DEL PERSONAL </t>
  </si>
  <si>
    <t xml:space="preserve">MEXICO COMPRAS Y COTIZACIONES </t>
  </si>
  <si>
    <t xml:space="preserve">PACHUCA GOBIERNO DEL ESTADO </t>
  </si>
  <si>
    <t xml:space="preserve">MARCON ANTONIO LICONA </t>
  </si>
  <si>
    <t xml:space="preserve">ROMAN VALENZUELA </t>
  </si>
  <si>
    <t>TULANCINGO LLEVAR AL TALLER PODADORAS</t>
  </si>
  <si>
    <t xml:space="preserve">REUNION DE JOVENES EMPRENDEDORES </t>
  </si>
  <si>
    <t>IVAN MENESES</t>
  </si>
  <si>
    <t xml:space="preserve">TULANCINGO - MEXICO CONGRESO </t>
  </si>
  <si>
    <t>VICTOR MENDEZ</t>
  </si>
  <si>
    <t xml:space="preserve">PACHUCA  RECOGER CABLE USBV </t>
  </si>
  <si>
    <t xml:space="preserve">ACAXOCHITLAN </t>
  </si>
  <si>
    <t xml:space="preserve">INGENIERO BAEZ </t>
  </si>
  <si>
    <t xml:space="preserve">DISTRITO FEDERAL </t>
  </si>
  <si>
    <t xml:space="preserve">L.C. VICENTE CRUZ </t>
  </si>
  <si>
    <t>TULANCINGO IR POR MOTOR ECONOLINE</t>
  </si>
  <si>
    <t>REYES MUÑOS ESTRADA</t>
  </si>
  <si>
    <t>SAN BARTOLO VALIDACION DE SITIOS PME</t>
  </si>
  <si>
    <t xml:space="preserve">ING. JUAN CARDENAS </t>
  </si>
  <si>
    <t xml:space="preserve"> TULA HGO. REUNION DE TRABAJO </t>
  </si>
  <si>
    <t xml:space="preserve">DANIEL VARGAS MONTERO </t>
  </si>
  <si>
    <t xml:space="preserve">TULANCINGO OFICINA AUDITORES </t>
  </si>
  <si>
    <t>PUEBLA TRAER PONENTE DE IMPI</t>
  </si>
  <si>
    <t>PACHUCA AUDITORIA FISCAL</t>
  </si>
  <si>
    <t>1J4FT28W68D785435</t>
  </si>
  <si>
    <t>ESTADO DE MEXICO</t>
  </si>
  <si>
    <t xml:space="preserve">PACHUCA  GOBIRNO DEL ESTADO </t>
  </si>
  <si>
    <t>LIC FELIFE DURAN ROCHA</t>
  </si>
  <si>
    <t>JORGE MANRIQUE</t>
  </si>
  <si>
    <t>LIC . MARCO ANTONIO ESCAMILLA</t>
  </si>
  <si>
    <t xml:space="preserve"> TULANCINGO CBTIS 179</t>
  </si>
  <si>
    <t xml:space="preserve">JAVIER ARROYO </t>
  </si>
  <si>
    <t xml:space="preserve">LIC. MARCO  ANTONIO ESCAMILLA </t>
  </si>
  <si>
    <t xml:space="preserve">ERIC SOTO </t>
  </si>
  <si>
    <t>TULANCINGO BANCOS</t>
  </si>
  <si>
    <t xml:space="preserve">PACHUCA  ENTREGA DE DOCUMENTOS </t>
  </si>
  <si>
    <t>TULANCINGO TRANSLADO DE PERSONAL</t>
  </si>
  <si>
    <t xml:space="preserve">MEXICO TRANSLADO DE PERSONAL </t>
  </si>
  <si>
    <t xml:space="preserve">MEXICO DF COTIZACIONES </t>
  </si>
  <si>
    <t xml:space="preserve">PACHUCA DIRECCION GENERAL DE ARMONIZACION </t>
  </si>
  <si>
    <t>LIC. MARCO ANTONIO ESCAMILLA</t>
  </si>
  <si>
    <t xml:space="preserve">TULANCINGO CARGAR GASOLINA </t>
  </si>
  <si>
    <t xml:space="preserve">MARCO ESCAMILLA </t>
  </si>
  <si>
    <t xml:space="preserve">TULANCINGO ENTREGA DE MATERIAL </t>
  </si>
  <si>
    <t>BERNARDINO ORTIZ</t>
  </si>
  <si>
    <t>3HVBZAAN99N074711</t>
  </si>
  <si>
    <t xml:space="preserve">PUEBLA TRANSLADO DE ALUMNOS NEGOCIOS INTERNACIONALES </t>
  </si>
  <si>
    <t>VENANCIO PEREZ ISLAS</t>
  </si>
  <si>
    <t xml:space="preserve">TULANCINGO VIEJAS INSTALACIONES </t>
  </si>
  <si>
    <t>TRAER ALUMNOS DE ROBOTICA</t>
  </si>
  <si>
    <t xml:space="preserve">TULANCINGO TRANSLADO DE ALUMNOS  </t>
  </si>
  <si>
    <t>ACATLAN, SANTIAGO LLEVAR ALUMNOS  DE LICENCIATURA</t>
  </si>
  <si>
    <t>QUERETARO TRANSLADO DE ALUMNOS</t>
  </si>
  <si>
    <t>PACHUCA VISITA GUIADA</t>
  </si>
  <si>
    <t>TULANCINGO  TRAEL PRESONAL</t>
  </si>
  <si>
    <t xml:space="preserve">MEXICO TRANSLADO DE ALUMNOS </t>
  </si>
  <si>
    <t>3CES5L62385123312</t>
  </si>
  <si>
    <t>04/03/205</t>
  </si>
  <si>
    <t>SANTIAGO CRUZ VAZQUEZ</t>
  </si>
  <si>
    <t>PACHUCA EMBOTELLADORA MARGARITAS</t>
  </si>
  <si>
    <t>ATITALAQUIA VISITA GUIADA</t>
  </si>
  <si>
    <t>MEXICO DISTRITO FEDERAL</t>
  </si>
  <si>
    <t>CARGAR DIESEL Y VULCANIZADORA</t>
  </si>
  <si>
    <t xml:space="preserve">PUEBLA LLEVARALUMNOS </t>
  </si>
  <si>
    <t>PACHUCA TUZO FORUM</t>
  </si>
  <si>
    <t>VERACRUZ PLANTA BIMBO</t>
  </si>
  <si>
    <t>TULANCINGO CASA BLANCA</t>
  </si>
  <si>
    <t xml:space="preserve">VISITA GUIADA </t>
  </si>
  <si>
    <t xml:space="preserve">MEXICO UNAM </t>
  </si>
  <si>
    <t>QUERETARO VISITA GUIADA</t>
  </si>
  <si>
    <t xml:space="preserve">MEXICO UNAM VISITA GUIADA </t>
  </si>
  <si>
    <t>GUADALAJARA, IRAPUATO  VISTITA GUIADA</t>
  </si>
  <si>
    <t>GUANAJUATO VISITA GUIADA</t>
  </si>
  <si>
    <t>TOMAS GOMEZ TERAN</t>
  </si>
  <si>
    <t>HMS-3520</t>
  </si>
  <si>
    <t xml:space="preserve">ESTADO DE MEXICO </t>
  </si>
  <si>
    <t xml:space="preserve">PACHUCA ENTREGA DE DOCUMENTOS </t>
  </si>
  <si>
    <t>L.C. LUIS TELLEZ</t>
  </si>
  <si>
    <t>PACHUCA ISSSTE</t>
  </si>
  <si>
    <t>LUIS FELIPE  CADENA MOTA</t>
  </si>
  <si>
    <t xml:space="preserve">TULANCINGO FLORERIA SANDOVAL </t>
  </si>
  <si>
    <t xml:space="preserve">TOMAS  ANGEL GOMEZ  </t>
  </si>
  <si>
    <t xml:space="preserve">MARCO ANTONIO LICONA </t>
  </si>
  <si>
    <t xml:space="preserve">TULANCINGO DIFUSION INSTITUCIONAL </t>
  </si>
  <si>
    <t xml:space="preserve">ESPIRIDION GARCIA </t>
  </si>
  <si>
    <t>PACHUCA  SEP</t>
  </si>
  <si>
    <t>ALEJANDRO HERNANDEZ</t>
  </si>
  <si>
    <t>REYES MUÑOZ  ESTRADA</t>
  </si>
  <si>
    <t xml:space="preserve">METEPEC ESTACION DE APULCO </t>
  </si>
  <si>
    <t xml:space="preserve">ISRRAEL VITE </t>
  </si>
  <si>
    <t xml:space="preserve">PACHUCA REUNION SEP </t>
  </si>
  <si>
    <t>L. FELIPE DURAN ROCHA</t>
  </si>
  <si>
    <t>PACHUCA Y MEXICO LLEVAR DOCUMENTOS</t>
  </si>
  <si>
    <t>PACHUCA MEXICO DF</t>
  </si>
  <si>
    <t>BERNARDINO RAMOS</t>
  </si>
  <si>
    <t>L.C JOSE LUIS ORTIZ  TREJO</t>
  </si>
  <si>
    <t xml:space="preserve">PACHUCA  DOCUMENTOS </t>
  </si>
  <si>
    <t>PACHUCA MEXICO DF COTIZACIONES</t>
  </si>
  <si>
    <t>HUASCA OMITLA ENTREGA DE DOC</t>
  </si>
  <si>
    <t>ERIKA DENISSE</t>
  </si>
  <si>
    <t>ROMAN VALENZUELA</t>
  </si>
  <si>
    <t>HUACHINANGO COBAEH</t>
  </si>
  <si>
    <t xml:space="preserve">JOSE OCTAVIO </t>
  </si>
  <si>
    <t>MARCO ANTONIO ESCAMILLA</t>
  </si>
  <si>
    <t>DENISSE MEDINA</t>
  </si>
  <si>
    <t xml:space="preserve">ASISTEIR A CAPACOTACION INFORMATIVA </t>
  </si>
  <si>
    <t>TOMAS ANGEL GOMEZ</t>
  </si>
  <si>
    <t xml:space="preserve">ERICK SOTO </t>
  </si>
  <si>
    <t xml:space="preserve">COMPRAS PACHUCA </t>
  </si>
  <si>
    <t xml:space="preserve">MEXICO ENTREGA DE DOCUMENTOPS </t>
  </si>
  <si>
    <t>CHEVROLET</t>
  </si>
  <si>
    <t>3G1TA5AF5EL136685</t>
  </si>
  <si>
    <t>HNH-8898</t>
  </si>
  <si>
    <t xml:space="preserve">ARTURO CALDERON </t>
  </si>
  <si>
    <t>PACHUCA INHIFE</t>
  </si>
  <si>
    <t xml:space="preserve"> PACHUCA IHEMSYS </t>
  </si>
  <si>
    <t>PACHUCA ENTREGA DE DOC</t>
  </si>
  <si>
    <t>TULANCINGO EVENTO</t>
  </si>
  <si>
    <t>REUNION DE JOVENES EMPRENDERORES</t>
  </si>
  <si>
    <t>PACHUCA IHIFE</t>
  </si>
  <si>
    <t>TULANCINGO CENTRO</t>
  </si>
  <si>
    <t>TULANCINGO PRESIDENCIA</t>
  </si>
  <si>
    <t>PACHUCA INIFE</t>
  </si>
  <si>
    <t>TULANCINGO CBTIS</t>
  </si>
  <si>
    <t xml:space="preserve">PACHUCA ENTREGAR DOCUMENTOS </t>
  </si>
  <si>
    <t>3G1TA5AF4EL137276</t>
  </si>
  <si>
    <t>HNH-8908</t>
  </si>
  <si>
    <t>MA DE  JESUS ESPINO G.</t>
  </si>
  <si>
    <t>TULANCINGO C.U.O.H</t>
  </si>
  <si>
    <t>PACHUCA EMPRESA BARBA</t>
  </si>
  <si>
    <t>TULANCINGO COBAEH</t>
  </si>
  <si>
    <t>TULANCINGO JORGE BERGANZA</t>
  </si>
  <si>
    <t>MEXICO DF REUNION CONOCER</t>
  </si>
  <si>
    <t>TULANCINGO REUNION CBTIS</t>
  </si>
  <si>
    <t>PACHUCA SEPH</t>
  </si>
  <si>
    <t>TULANCIONGO PRESIDENCIA</t>
  </si>
  <si>
    <t>TULANCINGO CONALEP</t>
  </si>
  <si>
    <t>MEXICO DF CONOCER</t>
  </si>
  <si>
    <t>TULANCINGO OFFICE  DEPOT</t>
  </si>
  <si>
    <t xml:space="preserve">CARGAR GASOLINA </t>
  </si>
  <si>
    <t>TOLCAYUCA HGO</t>
  </si>
  <si>
    <t>TULANCIGO OFICE</t>
  </si>
  <si>
    <t>3G1TA5AF3EL136670</t>
  </si>
  <si>
    <t>LUIS FELIPE DURAN ROCHA</t>
  </si>
  <si>
    <t>L.C. LUIS TELLEZ SOTO</t>
  </si>
  <si>
    <t xml:space="preserve">BANCO TULANCINGO </t>
  </si>
  <si>
    <t xml:space="preserve">IVAN MENESES </t>
  </si>
  <si>
    <t xml:space="preserve">PACHUCA CURSO </t>
  </si>
  <si>
    <t>ANGELICA VITE MENDEZ</t>
  </si>
  <si>
    <t xml:space="preserve">PACHUCA ENTREGAR INFORMACION </t>
  </si>
  <si>
    <t>MEXICO DF</t>
  </si>
  <si>
    <t>TOMAS GOMEZ</t>
  </si>
  <si>
    <t>PACHUCA RECOGER PAPELERIA</t>
  </si>
  <si>
    <t>JAIME A. MORA</t>
  </si>
  <si>
    <t>TOMAS   ANGEL GOMEZ TERAN</t>
  </si>
  <si>
    <t xml:space="preserve">TOMAS GOMEZ TERAN </t>
  </si>
  <si>
    <t xml:space="preserve"> -</t>
  </si>
  <si>
    <t>GUADALAJARA ENTREGA DOCTOS MEXICO CONECTADO</t>
  </si>
  <si>
    <t>TEOTIHUCAN</t>
  </si>
  <si>
    <t>MEXICO, COTIZACIONES Y COMPRAS</t>
  </si>
  <si>
    <t>LIC. MARCO A. ESCAMILLA</t>
  </si>
  <si>
    <t>TULANCINGO, COTIZACIONES</t>
  </si>
  <si>
    <t>PACHUCA, COTIZACIONES</t>
  </si>
  <si>
    <t>PACHUCA, ENTREGA DE OFICIOS</t>
  </si>
  <si>
    <t>TULSNCINGO, CENTRO COMPRAS</t>
  </si>
  <si>
    <t>TULANCINGO, COMPRAS</t>
  </si>
  <si>
    <t>LA CAÑADA PRACTICA DE TOPOGRAFIA</t>
  </si>
  <si>
    <t>TULANCINGO, COLOCAR MAMPARA</t>
  </si>
  <si>
    <t>TULANCINGO, PRESIDENCIA MUNICIPAL</t>
  </si>
  <si>
    <t>MARCO A. LICONA PIÑA</t>
  </si>
  <si>
    <t>ALFREDO BAEZ</t>
  </si>
  <si>
    <t>JSVIER ARROYO</t>
  </si>
  <si>
    <t>ALEJANDRO MONRROY</t>
  </si>
  <si>
    <t>GUADALAJARA, ENTREGAR DOCTOS MEXICO CONECTADO</t>
  </si>
  <si>
    <t>MEXICO Y PACHUCA, ENTREGA DE DOCUMENTOS</t>
  </si>
  <si>
    <t>ACTIVIDADES RECTORIA</t>
  </si>
  <si>
    <t>GUILLERMO NERI MARTINEZ</t>
  </si>
  <si>
    <t>50 LTS</t>
  </si>
  <si>
    <t>TSURU GSI</t>
  </si>
  <si>
    <t>TSURU GSI T/M</t>
  </si>
  <si>
    <t>3N1EB31S99K307712</t>
  </si>
  <si>
    <t xml:space="preserve">ESTACAS </t>
  </si>
  <si>
    <t>60 LTS</t>
  </si>
  <si>
    <t>PATRIOT SPORT FWD</t>
  </si>
  <si>
    <t>51 LTS</t>
  </si>
  <si>
    <t>NP 300</t>
  </si>
  <si>
    <t>65 LTS</t>
  </si>
  <si>
    <t xml:space="preserve"> INTERNATIONAL</t>
  </si>
  <si>
    <t>7-JKC-165</t>
  </si>
  <si>
    <t>AUTOBUS SEMIURBANO</t>
  </si>
  <si>
    <t>189 LTS</t>
  </si>
  <si>
    <t>7-JKC-166</t>
  </si>
  <si>
    <t>AUTOBUS</t>
  </si>
  <si>
    <t>204 LTS</t>
  </si>
  <si>
    <t>AVEO 1</t>
  </si>
  <si>
    <t>45 LTS</t>
  </si>
  <si>
    <t>AVEO 2</t>
  </si>
  <si>
    <t>HNH-8906</t>
  </si>
  <si>
    <t>AVEO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</si>
</sst>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dd/mm/yyyy;@"/>
    <numFmt numFmtId="166" formatCode="#,##0.000"/>
    <numFmt numFmtId="167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8">
    <xf numFmtId="0" fontId="0" fillId="0" borderId="0" xfId="0"/>
    <xf numFmtId="0" fontId="0" fillId="0" borderId="0" xfId="0"/>
    <xf numFmtId="0" fontId="6" fillId="0" borderId="0" xfId="0" applyFont="1"/>
    <xf numFmtId="0" fontId="7" fillId="0" borderId="0" xfId="0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4" fontId="0" fillId="0" borderId="0" xfId="0" applyNumberFormat="1"/>
    <xf numFmtId="0" fontId="0" fillId="0" borderId="0" xfId="0" applyAlignme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4" fontId="8" fillId="0" borderId="26" xfId="0" applyNumberFormat="1" applyFont="1" applyBorder="1" applyAlignment="1">
      <alignment vertical="center"/>
    </xf>
    <xf numFmtId="164" fontId="1" fillId="0" borderId="26" xfId="0" applyNumberFormat="1" applyFont="1" applyBorder="1" applyAlignment="1">
      <alignment vertical="center"/>
    </xf>
    <xf numFmtId="14" fontId="8" fillId="0" borderId="38" xfId="0" applyNumberFormat="1" applyFont="1" applyBorder="1" applyAlignment="1">
      <alignment vertical="center"/>
    </xf>
    <xf numFmtId="14" fontId="10" fillId="0" borderId="39" xfId="0" applyNumberFormat="1" applyFont="1" applyBorder="1" applyAlignment="1">
      <alignment vertical="center"/>
    </xf>
    <xf numFmtId="14" fontId="11" fillId="0" borderId="40" xfId="0" applyNumberFormat="1" applyFont="1" applyBorder="1" applyAlignment="1">
      <alignment vertical="center"/>
    </xf>
    <xf numFmtId="14" fontId="10" fillId="0" borderId="11" xfId="0" applyNumberFormat="1" applyFont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14" fillId="0" borderId="0" xfId="0" applyFo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/>
    <xf numFmtId="0" fontId="12" fillId="0" borderId="34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33" xfId="0" applyFont="1" applyBorder="1" applyAlignment="1">
      <alignment horizontal="left"/>
    </xf>
    <xf numFmtId="0" fontId="13" fillId="0" borderId="35" xfId="0" applyFont="1" applyBorder="1" applyAlignment="1"/>
    <xf numFmtId="0" fontId="2" fillId="0" borderId="2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/>
    <xf numFmtId="0" fontId="5" fillId="0" borderId="49" xfId="0" applyFont="1" applyBorder="1"/>
    <xf numFmtId="0" fontId="0" fillId="0" borderId="47" xfId="0" applyBorder="1"/>
    <xf numFmtId="0" fontId="0" fillId="0" borderId="24" xfId="0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2" fillId="0" borderId="2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14" fontId="14" fillId="0" borderId="52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/>
    </xf>
    <xf numFmtId="14" fontId="14" fillId="0" borderId="40" xfId="0" applyNumberFormat="1" applyFont="1" applyBorder="1" applyAlignment="1">
      <alignment horizontal="center" vertical="center"/>
    </xf>
    <xf numFmtId="164" fontId="14" fillId="0" borderId="40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3" fontId="14" fillId="0" borderId="41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4" fillId="0" borderId="32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4" fontId="14" fillId="0" borderId="27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14" fillId="0" borderId="2" xfId="0" applyFont="1" applyBorder="1"/>
    <xf numFmtId="0" fontId="14" fillId="0" borderId="21" xfId="0" applyFont="1" applyBorder="1"/>
    <xf numFmtId="1" fontId="14" fillId="0" borderId="19" xfId="0" applyNumberFormat="1" applyFont="1" applyBorder="1" applyAlignment="1">
      <alignment horizontal="center" vertical="center"/>
    </xf>
    <xf numFmtId="14" fontId="14" fillId="0" borderId="29" xfId="0" applyNumberFormat="1" applyFont="1" applyBorder="1" applyAlignment="1">
      <alignment horizontal="center" vertical="center"/>
    </xf>
    <xf numFmtId="14" fontId="14" fillId="0" borderId="36" xfId="0" applyNumberFormat="1" applyFont="1" applyBorder="1" applyAlignment="1">
      <alignment horizontal="center" vertical="center"/>
    </xf>
    <xf numFmtId="164" fontId="14" fillId="0" borderId="3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3" fontId="14" fillId="0" borderId="43" xfId="0" applyNumberFormat="1" applyFont="1" applyBorder="1" applyAlignment="1">
      <alignment horizontal="center" vertical="center"/>
    </xf>
    <xf numFmtId="3" fontId="14" fillId="0" borderId="37" xfId="0" applyNumberFormat="1" applyFont="1" applyBorder="1" applyAlignment="1">
      <alignment horizontal="center" vertical="center"/>
    </xf>
    <xf numFmtId="0" fontId="14" fillId="0" borderId="44" xfId="0" applyFont="1" applyBorder="1"/>
    <xf numFmtId="165" fontId="14" fillId="0" borderId="27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53" xfId="0" applyNumberFormat="1" applyFont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31" xfId="0" applyNumberFormat="1" applyFont="1" applyBorder="1" applyAlignment="1">
      <alignment horizontal="center" vertical="center"/>
    </xf>
    <xf numFmtId="14" fontId="14" fillId="0" borderId="14" xfId="0" applyNumberFormat="1" applyFont="1" applyBorder="1" applyAlignment="1">
      <alignment horizontal="center" vertical="center"/>
    </xf>
    <xf numFmtId="14" fontId="14" fillId="0" borderId="21" xfId="0" applyNumberFormat="1" applyFont="1" applyBorder="1" applyAlignment="1">
      <alignment horizontal="center" vertical="center"/>
    </xf>
    <xf numFmtId="165" fontId="14" fillId="0" borderId="21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left"/>
    </xf>
    <xf numFmtId="0" fontId="14" fillId="0" borderId="25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44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14" fontId="14" fillId="0" borderId="15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4" fillId="0" borderId="40" xfId="0" applyNumberFormat="1" applyFont="1" applyBorder="1" applyAlignment="1">
      <alignment horizontal="center" vertical="center"/>
    </xf>
    <xf numFmtId="164" fontId="14" fillId="0" borderId="4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52" xfId="0" applyNumberFormat="1" applyFont="1" applyBorder="1" applyAlignment="1">
      <alignment horizontal="center" vertical="center"/>
    </xf>
    <xf numFmtId="3" fontId="14" fillId="0" borderId="27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0" fontId="5" fillId="0" borderId="33" xfId="0" applyFont="1" applyBorder="1"/>
    <xf numFmtId="165" fontId="14" fillId="0" borderId="43" xfId="0" applyNumberFormat="1" applyFont="1" applyBorder="1" applyAlignment="1">
      <alignment horizontal="center" vertical="center"/>
    </xf>
    <xf numFmtId="0" fontId="14" fillId="0" borderId="21" xfId="0" applyNumberFormat="1" applyFont="1" applyBorder="1" applyAlignment="1">
      <alignment horizontal="center" vertical="center"/>
    </xf>
    <xf numFmtId="0" fontId="0" fillId="0" borderId="0" xfId="0" applyNumberFormat="1"/>
    <xf numFmtId="0" fontId="6" fillId="0" borderId="0" xfId="0" applyNumberFormat="1" applyFont="1"/>
    <xf numFmtId="0" fontId="12" fillId="0" borderId="24" xfId="0" applyNumberFormat="1" applyFont="1" applyBorder="1" applyAlignment="1">
      <alignment horizontal="left"/>
    </xf>
    <xf numFmtId="0" fontId="12" fillId="0" borderId="0" xfId="0" applyNumberFormat="1" applyFont="1" applyBorder="1" applyAlignment="1">
      <alignment horizontal="center"/>
    </xf>
    <xf numFmtId="164" fontId="14" fillId="0" borderId="45" xfId="0" applyNumberFormat="1" applyFont="1" applyBorder="1" applyAlignment="1">
      <alignment horizontal="center" vertical="center"/>
    </xf>
    <xf numFmtId="4" fontId="14" fillId="0" borderId="40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0" fontId="14" fillId="0" borderId="56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14" fillId="0" borderId="57" xfId="0" applyNumberFormat="1" applyFont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14" fontId="14" fillId="0" borderId="58" xfId="0" applyNumberFormat="1" applyFont="1" applyBorder="1" applyAlignment="1">
      <alignment horizontal="center" vertical="center"/>
    </xf>
    <xf numFmtId="14" fontId="10" fillId="0" borderId="59" xfId="0" applyNumberFormat="1" applyFont="1" applyBorder="1" applyAlignment="1">
      <alignment vertical="center"/>
    </xf>
    <xf numFmtId="14" fontId="10" fillId="0" borderId="54" xfId="0" applyNumberFormat="1" applyFont="1" applyBorder="1" applyAlignment="1">
      <alignment horizontal="center" vertical="center"/>
    </xf>
    <xf numFmtId="0" fontId="14" fillId="0" borderId="15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4" fontId="14" fillId="0" borderId="60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4" fillId="0" borderId="53" xfId="0" applyFont="1" applyBorder="1"/>
    <xf numFmtId="14" fontId="14" fillId="0" borderId="20" xfId="0" applyNumberFormat="1" applyFont="1" applyBorder="1" applyAlignment="1">
      <alignment horizontal="center" vertical="center"/>
    </xf>
    <xf numFmtId="0" fontId="14" fillId="0" borderId="16" xfId="0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center" vertical="center"/>
    </xf>
    <xf numFmtId="0" fontId="14" fillId="0" borderId="62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wrapText="1"/>
    </xf>
    <xf numFmtId="2" fontId="14" fillId="0" borderId="1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wrapText="1"/>
    </xf>
    <xf numFmtId="0" fontId="14" fillId="0" borderId="21" xfId="0" applyFont="1" applyBorder="1" applyAlignment="1">
      <alignment wrapText="1"/>
    </xf>
    <xf numFmtId="1" fontId="14" fillId="0" borderId="55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53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1" fontId="5" fillId="0" borderId="63" xfId="0" applyNumberFormat="1" applyFont="1" applyBorder="1" applyAlignment="1">
      <alignment horizontal="center" vertical="center"/>
    </xf>
    <xf numFmtId="1" fontId="5" fillId="0" borderId="64" xfId="0" applyNumberFormat="1" applyFont="1" applyBorder="1" applyAlignment="1">
      <alignment horizontal="center" vertical="center"/>
    </xf>
    <xf numFmtId="0" fontId="14" fillId="0" borderId="39" xfId="0" applyNumberFormat="1" applyFont="1" applyBorder="1" applyAlignment="1">
      <alignment horizontal="center" vertical="center"/>
    </xf>
    <xf numFmtId="0" fontId="14" fillId="0" borderId="41" xfId="0" applyNumberFormat="1" applyFont="1" applyBorder="1" applyAlignment="1">
      <alignment horizontal="center" vertical="center"/>
    </xf>
    <xf numFmtId="0" fontId="14" fillId="0" borderId="31" xfId="0" applyFont="1" applyBorder="1"/>
    <xf numFmtId="0" fontId="14" fillId="0" borderId="17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14" fillId="0" borderId="19" xfId="0" applyFont="1" applyBorder="1"/>
    <xf numFmtId="0" fontId="14" fillId="0" borderId="13" xfId="0" applyFont="1" applyBorder="1" applyAlignment="1">
      <alignment horizontal="center" wrapText="1"/>
    </xf>
    <xf numFmtId="2" fontId="14" fillId="0" borderId="40" xfId="0" applyNumberFormat="1" applyFont="1" applyBorder="1" applyAlignment="1">
      <alignment horizontal="center" vertical="center"/>
    </xf>
    <xf numFmtId="2" fontId="14" fillId="0" borderId="36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4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14" fillId="0" borderId="39" xfId="0" applyNumberFormat="1" applyFont="1" applyBorder="1" applyAlignment="1">
      <alignment horizontal="center" vertical="center"/>
    </xf>
    <xf numFmtId="14" fontId="14" fillId="0" borderId="1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14" fillId="0" borderId="13" xfId="0" applyNumberFormat="1" applyFont="1" applyBorder="1" applyAlignment="1">
      <alignment horizontal="center" vertical="center"/>
    </xf>
    <xf numFmtId="3" fontId="14" fillId="0" borderId="56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center" wrapText="1"/>
    </xf>
    <xf numFmtId="0" fontId="14" fillId="0" borderId="14" xfId="0" applyFont="1" applyBorder="1" applyAlignment="1">
      <alignment wrapText="1"/>
    </xf>
    <xf numFmtId="0" fontId="14" fillId="0" borderId="15" xfId="0" applyFont="1" applyBorder="1" applyAlignment="1">
      <alignment horizontal="center" wrapText="1"/>
    </xf>
    <xf numFmtId="164" fontId="14" fillId="0" borderId="65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/>
    </xf>
    <xf numFmtId="0" fontId="14" fillId="0" borderId="14" xfId="0" applyNumberFormat="1" applyFont="1" applyBorder="1" applyAlignment="1">
      <alignment horizontal="center" vertical="center"/>
    </xf>
    <xf numFmtId="2" fontId="14" fillId="0" borderId="32" xfId="0" applyNumberFormat="1" applyFont="1" applyBorder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/>
    <xf numFmtId="4" fontId="12" fillId="0" borderId="0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vertical="center"/>
    </xf>
    <xf numFmtId="4" fontId="0" fillId="0" borderId="0" xfId="0" applyNumberFormat="1" applyAlignment="1"/>
    <xf numFmtId="4" fontId="14" fillId="0" borderId="65" xfId="0" applyNumberFormat="1" applyFont="1" applyBorder="1" applyAlignment="1">
      <alignment horizontal="center" vertical="center"/>
    </xf>
    <xf numFmtId="4" fontId="0" fillId="0" borderId="0" xfId="0" applyNumberFormat="1" applyBorder="1"/>
    <xf numFmtId="2" fontId="6" fillId="0" borderId="0" xfId="0" applyNumberFormat="1" applyFont="1"/>
    <xf numFmtId="2" fontId="13" fillId="0" borderId="0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vertical="center"/>
    </xf>
    <xf numFmtId="2" fontId="0" fillId="0" borderId="0" xfId="0" applyNumberFormat="1" applyBorder="1"/>
    <xf numFmtId="0" fontId="14" fillId="0" borderId="11" xfId="0" applyNumberFormat="1" applyFont="1" applyBorder="1" applyAlignment="1">
      <alignment horizontal="center" vertical="center"/>
    </xf>
    <xf numFmtId="1" fontId="14" fillId="0" borderId="59" xfId="0" applyNumberFormat="1" applyFont="1" applyBorder="1" applyAlignment="1">
      <alignment horizontal="center" vertical="center"/>
    </xf>
    <xf numFmtId="0" fontId="14" fillId="0" borderId="54" xfId="0" applyNumberFormat="1" applyFont="1" applyBorder="1" applyAlignment="1">
      <alignment horizontal="center" vertical="center"/>
    </xf>
    <xf numFmtId="0" fontId="4" fillId="0" borderId="0" xfId="0" applyFont="1" applyBorder="1"/>
    <xf numFmtId="2" fontId="6" fillId="0" borderId="0" xfId="0" applyNumberFormat="1" applyFont="1" applyBorder="1"/>
    <xf numFmtId="4" fontId="6" fillId="0" borderId="0" xfId="0" applyNumberFormat="1" applyFont="1" applyBorder="1"/>
    <xf numFmtId="4" fontId="12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4" fillId="0" borderId="0" xfId="0" applyFont="1" applyBorder="1"/>
    <xf numFmtId="14" fontId="8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4" fontId="10" fillId="0" borderId="0" xfId="0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14" fontId="10" fillId="0" borderId="0" xfId="0" applyNumberFormat="1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1" fontId="1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/>
    <xf numFmtId="0" fontId="5" fillId="0" borderId="0" xfId="0" applyFont="1" applyBorder="1"/>
    <xf numFmtId="4" fontId="0" fillId="0" borderId="0" xfId="0" applyNumberFormat="1" applyBorder="1" applyAlignment="1"/>
    <xf numFmtId="3" fontId="14" fillId="0" borderId="14" xfId="0" applyNumberFormat="1" applyFont="1" applyBorder="1" applyAlignment="1">
      <alignment horizontal="center" vertical="center"/>
    </xf>
    <xf numFmtId="0" fontId="5" fillId="0" borderId="7" xfId="0" applyFont="1" applyBorder="1"/>
    <xf numFmtId="0" fontId="14" fillId="0" borderId="55" xfId="0" applyNumberFormat="1" applyFont="1" applyBorder="1" applyAlignment="1">
      <alignment horizontal="center" vertical="center"/>
    </xf>
    <xf numFmtId="1" fontId="14" fillId="0" borderId="54" xfId="0" applyNumberFormat="1" applyFont="1" applyBorder="1" applyAlignment="1">
      <alignment horizontal="center" vertical="center"/>
    </xf>
    <xf numFmtId="0" fontId="14" fillId="0" borderId="15" xfId="0" applyFont="1" applyBorder="1"/>
    <xf numFmtId="1" fontId="14" fillId="0" borderId="32" xfId="0" applyNumberFormat="1" applyFont="1" applyBorder="1" applyAlignment="1">
      <alignment horizontal="center" vertical="center"/>
    </xf>
    <xf numFmtId="0" fontId="14" fillId="0" borderId="25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" fontId="5" fillId="0" borderId="3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0" fillId="0" borderId="0" xfId="0" applyNumberFormat="1" applyBorder="1"/>
    <xf numFmtId="0" fontId="6" fillId="0" borderId="0" xfId="0" applyNumberFormat="1" applyFont="1" applyBorder="1"/>
    <xf numFmtId="0" fontId="12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1" fontId="14" fillId="0" borderId="62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" fontId="14" fillId="0" borderId="39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44" xfId="0" applyNumberFormat="1" applyFont="1" applyBorder="1" applyAlignment="1">
      <alignment horizontal="center" vertical="center"/>
    </xf>
    <xf numFmtId="14" fontId="14" fillId="0" borderId="28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69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0" fontId="14" fillId="0" borderId="32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wrapText="1"/>
    </xf>
    <xf numFmtId="0" fontId="2" fillId="0" borderId="0" xfId="0" applyFont="1" applyBorder="1" applyAlignment="1"/>
    <xf numFmtId="1" fontId="14" fillId="0" borderId="37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5" fillId="0" borderId="67" xfId="0" applyNumberFormat="1" applyFont="1" applyBorder="1" applyAlignment="1">
      <alignment horizontal="center" vertical="center"/>
    </xf>
    <xf numFmtId="1" fontId="14" fillId="0" borderId="41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" fontId="14" fillId="0" borderId="61" xfId="0" applyNumberFormat="1" applyFont="1" applyBorder="1" applyAlignment="1">
      <alignment horizontal="center" vertical="center"/>
    </xf>
    <xf numFmtId="1" fontId="14" fillId="0" borderId="45" xfId="0" applyNumberFormat="1" applyFont="1" applyBorder="1" applyAlignment="1">
      <alignment horizontal="center" vertical="center"/>
    </xf>
    <xf numFmtId="1" fontId="5" fillId="0" borderId="33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1" fontId="14" fillId="0" borderId="65" xfId="0" applyNumberFormat="1" applyFont="1" applyBorder="1" applyAlignment="1">
      <alignment horizontal="center" vertical="center"/>
    </xf>
    <xf numFmtId="1" fontId="14" fillId="0" borderId="66" xfId="0" applyNumberFormat="1" applyFont="1" applyBorder="1" applyAlignment="1">
      <alignment horizontal="center" vertical="center"/>
    </xf>
    <xf numFmtId="1" fontId="14" fillId="0" borderId="43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65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wrapText="1"/>
    </xf>
    <xf numFmtId="0" fontId="14" fillId="0" borderId="53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0" fillId="0" borderId="7" xfId="0" applyBorder="1"/>
    <xf numFmtId="0" fontId="14" fillId="0" borderId="15" xfId="0" applyFont="1" applyBorder="1" applyAlignment="1">
      <alignment horizontal="center" vertical="center" wrapText="1"/>
    </xf>
    <xf numFmtId="3" fontId="14" fillId="0" borderId="70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wrapText="1"/>
    </xf>
    <xf numFmtId="0" fontId="5" fillId="0" borderId="70" xfId="0" applyFont="1" applyBorder="1"/>
    <xf numFmtId="0" fontId="0" fillId="0" borderId="34" xfId="0" applyBorder="1"/>
    <xf numFmtId="0" fontId="0" fillId="0" borderId="64" xfId="0" applyBorder="1"/>
    <xf numFmtId="3" fontId="14" fillId="0" borderId="8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3" fontId="14" fillId="0" borderId="30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14" fillId="0" borderId="67" xfId="0" applyNumberFormat="1" applyFont="1" applyBorder="1" applyAlignment="1">
      <alignment horizontal="center" vertical="center"/>
    </xf>
    <xf numFmtId="0" fontId="14" fillId="0" borderId="51" xfId="0" applyNumberFormat="1" applyFont="1" applyBorder="1" applyAlignment="1">
      <alignment horizontal="center" vertical="center"/>
    </xf>
    <xf numFmtId="14" fontId="14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12" fillId="0" borderId="3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2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2" fillId="0" borderId="3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21" xfId="0" applyFont="1" applyFill="1" applyBorder="1" applyAlignment="1">
      <alignment horizontal="center" wrapText="1"/>
    </xf>
    <xf numFmtId="0" fontId="4" fillId="0" borderId="48" xfId="0" applyFont="1" applyBorder="1" applyAlignment="1">
      <alignment horizontal="center" vertical="center"/>
    </xf>
    <xf numFmtId="4" fontId="8" fillId="0" borderId="48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4" fillId="0" borderId="58" xfId="0" applyNumberFormat="1" applyFont="1" applyBorder="1" applyAlignment="1">
      <alignment horizontal="center" vertical="center"/>
    </xf>
    <xf numFmtId="166" fontId="14" fillId="0" borderId="40" xfId="0" applyNumberFormat="1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166" fontId="14" fillId="0" borderId="36" xfId="0" applyNumberFormat="1" applyFont="1" applyBorder="1" applyAlignment="1">
      <alignment horizontal="center" vertical="center"/>
    </xf>
    <xf numFmtId="4" fontId="14" fillId="0" borderId="41" xfId="0" applyNumberFormat="1" applyFont="1" applyBorder="1" applyAlignment="1">
      <alignment horizontal="center" vertical="center"/>
    </xf>
    <xf numFmtId="4" fontId="14" fillId="0" borderId="20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4" fontId="14" fillId="0" borderId="21" xfId="0" applyNumberFormat="1" applyFont="1" applyBorder="1" applyAlignment="1">
      <alignment horizontal="center" vertical="center"/>
    </xf>
    <xf numFmtId="4" fontId="14" fillId="0" borderId="45" xfId="0" applyNumberFormat="1" applyFont="1" applyBorder="1" applyAlignment="1">
      <alignment horizontal="center" vertical="center"/>
    </xf>
    <xf numFmtId="4" fontId="14" fillId="0" borderId="43" xfId="0" applyNumberFormat="1" applyFont="1" applyBorder="1" applyAlignment="1">
      <alignment horizontal="center" vertical="center"/>
    </xf>
    <xf numFmtId="4" fontId="5" fillId="0" borderId="24" xfId="0" applyNumberFormat="1" applyFont="1" applyBorder="1"/>
    <xf numFmtId="167" fontId="14" fillId="0" borderId="40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7" fontId="14" fillId="0" borderId="36" xfId="0" applyNumberFormat="1" applyFont="1" applyBorder="1" applyAlignment="1">
      <alignment horizontal="center" vertical="center"/>
    </xf>
    <xf numFmtId="3" fontId="14" fillId="0" borderId="32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" fontId="14" fillId="0" borderId="52" xfId="0" applyNumberFormat="1" applyFont="1" applyBorder="1" applyAlignment="1">
      <alignment horizontal="center" vertical="center"/>
    </xf>
    <xf numFmtId="4" fontId="14" fillId="0" borderId="27" xfId="0" applyNumberFormat="1" applyFont="1" applyBorder="1" applyAlignment="1">
      <alignment horizontal="center" vertical="center"/>
    </xf>
    <xf numFmtId="4" fontId="14" fillId="0" borderId="29" xfId="0" applyNumberFormat="1" applyFont="1" applyBorder="1" applyAlignment="1">
      <alignment horizontal="center" vertical="center"/>
    </xf>
    <xf numFmtId="4" fontId="5" fillId="0" borderId="33" xfId="0" applyNumberFormat="1" applyFont="1" applyBorder="1"/>
    <xf numFmtId="0" fontId="8" fillId="0" borderId="24" xfId="0" applyNumberFormat="1" applyFont="1" applyBorder="1" applyAlignment="1">
      <alignment horizontal="center" vertical="center"/>
    </xf>
    <xf numFmtId="166" fontId="8" fillId="0" borderId="48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7" xfId="0" applyFont="1" applyBorder="1" applyAlignment="1">
      <alignment horizontal="center" wrapText="1"/>
    </xf>
    <xf numFmtId="4" fontId="14" fillId="0" borderId="14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14" fillId="0" borderId="60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167" fontId="8" fillId="0" borderId="48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2" fontId="8" fillId="0" borderId="48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center" vertical="center"/>
    </xf>
    <xf numFmtId="165" fontId="14" fillId="0" borderId="40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4" fillId="0" borderId="36" xfId="0" applyNumberFormat="1" applyFont="1" applyBorder="1" applyAlignment="1">
      <alignment horizontal="center" vertical="center"/>
    </xf>
    <xf numFmtId="167" fontId="14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0" fontId="14" fillId="0" borderId="62" xfId="0" applyFont="1" applyBorder="1" applyAlignment="1">
      <alignment horizontal="center" wrapText="1"/>
    </xf>
    <xf numFmtId="0" fontId="14" fillId="0" borderId="41" xfId="0" applyFont="1" applyBorder="1" applyAlignment="1">
      <alignment horizontal="center" wrapText="1"/>
    </xf>
    <xf numFmtId="1" fontId="5" fillId="0" borderId="46" xfId="0" applyNumberFormat="1" applyFont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165" fontId="8" fillId="0" borderId="48" xfId="0" applyNumberFormat="1" applyFont="1" applyBorder="1" applyAlignment="1">
      <alignment horizontal="center" vertical="center"/>
    </xf>
    <xf numFmtId="0" fontId="14" fillId="0" borderId="27" xfId="0" applyNumberFormat="1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17" xfId="0" applyNumberFormat="1" applyFont="1" applyBorder="1" applyAlignment="1">
      <alignment horizontal="center" vertical="center"/>
    </xf>
    <xf numFmtId="4" fontId="5" fillId="0" borderId="30" xfId="0" applyNumberFormat="1" applyFont="1" applyBorder="1"/>
    <xf numFmtId="4" fontId="14" fillId="0" borderId="8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3" fontId="1" fillId="0" borderId="18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2" fillId="0" borderId="33" xfId="0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14" fontId="1" fillId="0" borderId="26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5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/>
    </xf>
    <xf numFmtId="14" fontId="1" fillId="0" borderId="4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64" fontId="1" fillId="0" borderId="40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1" fillId="0" borderId="41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14" fontId="1" fillId="0" borderId="38" xfId="0" applyNumberFormat="1" applyFon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54" xfId="0" applyNumberFormat="1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51" xfId="0" applyNumberFormat="1" applyFont="1" applyBorder="1" applyAlignment="1">
      <alignment horizontal="center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4" fontId="1" fillId="0" borderId="29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1" fillId="0" borderId="22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3" fontId="1" fillId="0" borderId="65" xfId="0" applyNumberFormat="1" applyFont="1" applyBorder="1" applyAlignment="1">
      <alignment horizontal="center" vertical="center"/>
    </xf>
    <xf numFmtId="3" fontId="1" fillId="0" borderId="6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4" fontId="1" fillId="0" borderId="65" xfId="0" applyNumberFormat="1" applyFont="1" applyBorder="1" applyAlignment="1">
      <alignment horizontal="center" vertical="center"/>
    </xf>
    <xf numFmtId="4" fontId="1" fillId="0" borderId="66" xfId="0" applyNumberFormat="1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14" fontId="1" fillId="0" borderId="39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14" fontId="1" fillId="0" borderId="61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3" fontId="1" fillId="0" borderId="61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4" fontId="1" fillId="0" borderId="41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58" xfId="0" applyNumberFormat="1" applyFont="1" applyBorder="1" applyAlignment="1">
      <alignment horizontal="center" vertical="center"/>
    </xf>
    <xf numFmtId="14" fontId="1" fillId="0" borderId="60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75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1</xdr:col>
      <xdr:colOff>520700</xdr:colOff>
      <xdr:row>4</xdr:row>
      <xdr:rowOff>60960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390525</xdr:colOff>
      <xdr:row>36</xdr:row>
      <xdr:rowOff>104775</xdr:rowOff>
    </xdr:from>
    <xdr:ext cx="796925" cy="937260"/>
    <xdr:pic>
      <xdr:nvPicPr>
        <xdr:cNvPr id="6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94011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75</xdr:row>
      <xdr:rowOff>114300</xdr:rowOff>
    </xdr:from>
    <xdr:ext cx="796925" cy="937260"/>
    <xdr:pic>
      <xdr:nvPicPr>
        <xdr:cNvPr id="7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7642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0</xdr:row>
      <xdr:rowOff>95250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52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1</xdr:col>
      <xdr:colOff>520700</xdr:colOff>
      <xdr:row>4</xdr:row>
      <xdr:rowOff>60960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390525</xdr:colOff>
      <xdr:row>36</xdr:row>
      <xdr:rowOff>104775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94011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75</xdr:row>
      <xdr:rowOff>114300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7642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38</xdr:row>
      <xdr:rowOff>57150</xdr:rowOff>
    </xdr:from>
    <xdr:ext cx="796925" cy="937260"/>
    <xdr:pic>
      <xdr:nvPicPr>
        <xdr:cNvPr id="5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74</xdr:row>
      <xdr:rowOff>57150</xdr:rowOff>
    </xdr:from>
    <xdr:ext cx="796925" cy="937260"/>
    <xdr:pic>
      <xdr:nvPicPr>
        <xdr:cNvPr id="6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48690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113</xdr:row>
      <xdr:rowOff>57150</xdr:rowOff>
    </xdr:from>
    <xdr:ext cx="796925" cy="937260"/>
    <xdr:pic>
      <xdr:nvPicPr>
        <xdr:cNvPr id="8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79282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36</xdr:row>
      <xdr:rowOff>57150</xdr:rowOff>
    </xdr:from>
    <xdr:to>
      <xdr:col>1</xdr:col>
      <xdr:colOff>520700</xdr:colOff>
      <xdr:row>40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73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112</xdr:row>
      <xdr:rowOff>57150</xdr:rowOff>
    </xdr:from>
    <xdr:ext cx="796925" cy="937260"/>
    <xdr:pic>
      <xdr:nvPicPr>
        <xdr:cNvPr id="5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0048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0</xdr:row>
      <xdr:rowOff>57150</xdr:rowOff>
    </xdr:from>
    <xdr:ext cx="796925" cy="937260"/>
    <xdr:pic>
      <xdr:nvPicPr>
        <xdr:cNvPr id="6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1056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75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2612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5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75</xdr:row>
      <xdr:rowOff>57150</xdr:rowOff>
    </xdr:from>
    <xdr:ext cx="796925" cy="937260"/>
    <xdr:pic>
      <xdr:nvPicPr>
        <xdr:cNvPr id="6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115</xdr:row>
      <xdr:rowOff>57150</xdr:rowOff>
    </xdr:from>
    <xdr:ext cx="796925" cy="937260"/>
    <xdr:pic>
      <xdr:nvPicPr>
        <xdr:cNvPr id="7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2612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1</xdr:col>
      <xdr:colOff>520700</xdr:colOff>
      <xdr:row>4</xdr:row>
      <xdr:rowOff>60960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523875</xdr:colOff>
      <xdr:row>37</xdr:row>
      <xdr:rowOff>0</xdr:rowOff>
    </xdr:from>
    <xdr:ext cx="796925" cy="937260"/>
    <xdr:pic>
      <xdr:nvPicPr>
        <xdr:cNvPr id="6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76312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9525</xdr:colOff>
      <xdr:row>75</xdr:row>
      <xdr:rowOff>28575</xdr:rowOff>
    </xdr:from>
    <xdr:ext cx="796925" cy="866775"/>
    <xdr:pic>
      <xdr:nvPicPr>
        <xdr:cNvPr id="9" name="1 Imagen" descr="Descripción: C:\Users\sarita\Documents\formatos\LOGO FINAL UPT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554700"/>
          <a:ext cx="796925" cy="866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523875</xdr:colOff>
      <xdr:row>109</xdr:row>
      <xdr:rowOff>0</xdr:rowOff>
    </xdr:from>
    <xdr:ext cx="796925" cy="937260"/>
    <xdr:pic>
      <xdr:nvPicPr>
        <xdr:cNvPr id="10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897380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opLeftCell="A109" zoomScaleNormal="100" workbookViewId="0">
      <selection activeCell="A82" sqref="A82:N88"/>
    </sheetView>
  </sheetViews>
  <sheetFormatPr baseColWidth="10" defaultRowHeight="15" x14ac:dyDescent="0.25"/>
  <cols>
    <col min="1" max="1" width="9" customWidth="1"/>
    <col min="4" max="4" width="12.5703125" style="109" customWidth="1"/>
    <col min="5" max="6" width="11.42578125" style="1"/>
    <col min="7" max="7" width="8.42578125" customWidth="1"/>
    <col min="8" max="8" width="12" customWidth="1"/>
    <col min="9" max="9" width="13.140625" customWidth="1"/>
    <col min="10" max="10" width="11.85546875" customWidth="1"/>
    <col min="11" max="11" width="12" style="1" customWidth="1"/>
    <col min="12" max="12" width="16.5703125" customWidth="1"/>
    <col min="13" max="13" width="22.140625" customWidth="1"/>
    <col min="14" max="14" width="20.42578125" style="246" customWidth="1"/>
    <col min="16" max="16" width="18.5703125" bestFit="1" customWidth="1"/>
  </cols>
  <sheetData>
    <row r="1" spans="1:17" ht="15.75" x14ac:dyDescent="0.25">
      <c r="N1" s="249" t="s">
        <v>45</v>
      </c>
    </row>
    <row r="2" spans="1:17" ht="18.75" x14ac:dyDescent="0.3">
      <c r="A2" s="434" t="s">
        <v>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11"/>
      <c r="P2" s="11"/>
    </row>
    <row r="3" spans="1:17" ht="18.75" x14ac:dyDescent="0.3">
      <c r="A3" s="434" t="s">
        <v>18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11"/>
      <c r="P3" s="11"/>
    </row>
    <row r="5" spans="1:17" s="1" customFormat="1" x14ac:dyDescent="0.25">
      <c r="D5" s="109"/>
      <c r="N5" s="246"/>
    </row>
    <row r="6" spans="1:17" ht="15.75" thickBot="1" x14ac:dyDescent="0.3">
      <c r="A6" s="14"/>
      <c r="B6" s="1"/>
      <c r="C6" s="1"/>
      <c r="D6" s="110"/>
      <c r="E6" s="2"/>
      <c r="F6" s="2"/>
      <c r="G6" s="2"/>
      <c r="H6" s="2"/>
      <c r="I6" s="2"/>
      <c r="J6" s="2"/>
      <c r="K6" s="2"/>
      <c r="L6" s="2"/>
      <c r="M6" s="2"/>
      <c r="N6" s="288"/>
      <c r="O6" s="4"/>
      <c r="P6" s="4"/>
    </row>
    <row r="7" spans="1:17" ht="15.75" thickBot="1" x14ac:dyDescent="0.3">
      <c r="A7" s="29" t="s">
        <v>19</v>
      </c>
      <c r="B7" s="435" t="s">
        <v>30</v>
      </c>
      <c r="C7" s="436"/>
      <c r="D7" s="29" t="s">
        <v>1</v>
      </c>
      <c r="E7" s="328">
        <v>2003</v>
      </c>
      <c r="F7" s="34"/>
      <c r="G7" s="437"/>
      <c r="H7" s="438"/>
      <c r="I7" s="29" t="s">
        <v>2</v>
      </c>
      <c r="J7" s="47" t="s">
        <v>37</v>
      </c>
      <c r="K7" s="35"/>
      <c r="L7" s="331" t="s">
        <v>46</v>
      </c>
      <c r="M7" s="48" t="s">
        <v>56</v>
      </c>
      <c r="N7" s="37"/>
      <c r="O7" s="5"/>
      <c r="P7" s="6"/>
    </row>
    <row r="8" spans="1:17" s="1" customFormat="1" ht="15.75" thickBot="1" x14ac:dyDescent="0.3">
      <c r="A8" s="334"/>
      <c r="B8" s="336"/>
      <c r="C8" s="336"/>
      <c r="D8" s="335"/>
      <c r="E8" s="335"/>
      <c r="F8" s="335"/>
      <c r="G8" s="336"/>
      <c r="H8" s="336"/>
      <c r="I8" s="335"/>
      <c r="J8" s="336"/>
      <c r="K8" s="336"/>
      <c r="L8" s="335"/>
      <c r="M8" s="32"/>
      <c r="N8" s="33"/>
      <c r="O8" s="5"/>
      <c r="P8" s="6"/>
    </row>
    <row r="9" spans="1:17" s="1" customFormat="1" ht="15.75" thickBot="1" x14ac:dyDescent="0.3">
      <c r="A9" s="29" t="s">
        <v>47</v>
      </c>
      <c r="B9" s="435" t="s">
        <v>55</v>
      </c>
      <c r="C9" s="436"/>
      <c r="D9" s="29" t="s">
        <v>48</v>
      </c>
      <c r="E9" s="328">
        <v>54103002</v>
      </c>
      <c r="F9" s="34"/>
      <c r="G9" s="329"/>
      <c r="H9" s="330"/>
      <c r="I9" s="29" t="s">
        <v>49</v>
      </c>
      <c r="J9" s="35"/>
      <c r="K9" s="35"/>
      <c r="L9" s="85" t="s">
        <v>50</v>
      </c>
      <c r="M9" s="328" t="s">
        <v>329</v>
      </c>
      <c r="N9" s="37"/>
      <c r="O9" s="5"/>
      <c r="P9" s="6"/>
    </row>
    <row r="10" spans="1:17" ht="15.75" thickBot="1" x14ac:dyDescent="0.3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405" t="s">
        <v>20</v>
      </c>
      <c r="B11" s="406"/>
      <c r="C11" s="407" t="s">
        <v>3</v>
      </c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9"/>
      <c r="O11" s="3"/>
      <c r="P11" s="3"/>
      <c r="Q11" s="7"/>
    </row>
    <row r="12" spans="1:17" ht="15.75" thickBot="1" x14ac:dyDescent="0.3">
      <c r="A12" s="30"/>
      <c r="B12" s="30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405" t="s">
        <v>21</v>
      </c>
      <c r="B13" s="406"/>
      <c r="C13" s="407" t="s">
        <v>4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9"/>
      <c r="O13" s="3"/>
      <c r="P13" s="3"/>
      <c r="Q13" s="7"/>
    </row>
    <row r="14" spans="1:17" ht="15.75" thickBot="1" x14ac:dyDescent="0.3">
      <c r="M14" s="1"/>
      <c r="O14" s="7"/>
      <c r="P14" s="7"/>
      <c r="Q14" s="7"/>
    </row>
    <row r="15" spans="1:17" ht="21.75" customHeight="1" thickBot="1" x14ac:dyDescent="0.3">
      <c r="A15" s="410" t="s">
        <v>5</v>
      </c>
      <c r="B15" s="439" t="s">
        <v>8</v>
      </c>
      <c r="C15" s="413"/>
      <c r="D15" s="414" t="s">
        <v>40</v>
      </c>
      <c r="E15" s="20"/>
      <c r="F15" s="20"/>
      <c r="G15" s="21" t="s">
        <v>11</v>
      </c>
      <c r="H15" s="21"/>
      <c r="I15" s="21"/>
      <c r="J15" s="441" t="s">
        <v>13</v>
      </c>
      <c r="K15" s="416" t="s">
        <v>44</v>
      </c>
      <c r="L15" s="444" t="s">
        <v>14</v>
      </c>
      <c r="M15" s="420"/>
      <c r="N15" s="421" t="s">
        <v>15</v>
      </c>
      <c r="O15" s="8"/>
      <c r="P15" s="9"/>
      <c r="Q15" s="7"/>
    </row>
    <row r="16" spans="1:17" s="1" customFormat="1" ht="21.75" customHeight="1" x14ac:dyDescent="0.25">
      <c r="A16" s="411"/>
      <c r="B16" s="424" t="s">
        <v>9</v>
      </c>
      <c r="C16" s="445" t="s">
        <v>10</v>
      </c>
      <c r="D16" s="440"/>
      <c r="E16" s="128" t="s">
        <v>41</v>
      </c>
      <c r="F16" s="24" t="s">
        <v>43</v>
      </c>
      <c r="G16" s="428" t="s">
        <v>7</v>
      </c>
      <c r="H16" s="430" t="s">
        <v>12</v>
      </c>
      <c r="I16" s="432" t="s">
        <v>6</v>
      </c>
      <c r="J16" s="442"/>
      <c r="K16" s="417"/>
      <c r="L16" s="448" t="s">
        <v>16</v>
      </c>
      <c r="M16" s="403" t="s">
        <v>17</v>
      </c>
      <c r="N16" s="422"/>
      <c r="O16" s="8"/>
      <c r="P16" s="9"/>
      <c r="Q16" s="7"/>
    </row>
    <row r="17" spans="1:17" ht="21.75" customHeight="1" thickBot="1" x14ac:dyDescent="0.3">
      <c r="A17" s="412"/>
      <c r="B17" s="425"/>
      <c r="C17" s="446"/>
      <c r="D17" s="447"/>
      <c r="E17" s="129" t="s">
        <v>42</v>
      </c>
      <c r="F17" s="26" t="s">
        <v>42</v>
      </c>
      <c r="G17" s="429"/>
      <c r="H17" s="431"/>
      <c r="I17" s="433"/>
      <c r="J17" s="443"/>
      <c r="K17" s="417"/>
      <c r="L17" s="449"/>
      <c r="M17" s="404"/>
      <c r="N17" s="423"/>
      <c r="O17" s="8"/>
      <c r="P17" s="9"/>
      <c r="Q17" s="7"/>
    </row>
    <row r="18" spans="1:17" ht="25.5" customHeight="1" x14ac:dyDescent="0.25">
      <c r="A18" s="49">
        <v>42065</v>
      </c>
      <c r="B18" s="152">
        <v>416174</v>
      </c>
      <c r="C18" s="153">
        <v>416187</v>
      </c>
      <c r="D18" s="140">
        <f>C18-B18</f>
        <v>13</v>
      </c>
      <c r="E18" s="125"/>
      <c r="F18" s="51"/>
      <c r="G18" s="98"/>
      <c r="H18" s="98"/>
      <c r="I18" s="99"/>
      <c r="J18" s="103"/>
      <c r="K18" s="83">
        <v>42065</v>
      </c>
      <c r="L18" s="56" t="s">
        <v>58</v>
      </c>
      <c r="M18" s="86" t="s">
        <v>65</v>
      </c>
      <c r="N18" s="90" t="s">
        <v>62</v>
      </c>
      <c r="O18" s="7"/>
      <c r="P18" s="10"/>
      <c r="Q18" s="7"/>
    </row>
    <row r="19" spans="1:17" ht="25.5" customHeight="1" x14ac:dyDescent="0.25">
      <c r="A19" s="58">
        <v>42065</v>
      </c>
      <c r="B19" s="139">
        <v>416187</v>
      </c>
      <c r="C19" s="141">
        <v>416309</v>
      </c>
      <c r="D19" s="148">
        <f t="shared" ref="D19:D29" si="0">C19-B19</f>
        <v>122</v>
      </c>
      <c r="E19" s="126">
        <v>2140</v>
      </c>
      <c r="F19" s="59">
        <v>42065</v>
      </c>
      <c r="G19" s="100">
        <v>23.652000000000001</v>
      </c>
      <c r="H19" s="100">
        <v>13.57</v>
      </c>
      <c r="I19" s="101">
        <v>320.95999999999998</v>
      </c>
      <c r="J19" s="104">
        <v>10.06</v>
      </c>
      <c r="K19" s="83">
        <v>42065</v>
      </c>
      <c r="L19" s="64" t="s">
        <v>58</v>
      </c>
      <c r="M19" s="87" t="s">
        <v>66</v>
      </c>
      <c r="N19" s="90" t="s">
        <v>62</v>
      </c>
      <c r="O19" s="7"/>
      <c r="P19" s="10"/>
      <c r="Q19" s="7"/>
    </row>
    <row r="20" spans="1:17" ht="25.5" customHeight="1" x14ac:dyDescent="0.25">
      <c r="A20" s="58">
        <v>42066</v>
      </c>
      <c r="B20" s="139">
        <v>416309</v>
      </c>
      <c r="C20" s="141">
        <v>416631</v>
      </c>
      <c r="D20" s="148">
        <f t="shared" si="0"/>
        <v>322</v>
      </c>
      <c r="E20" s="126">
        <v>2146</v>
      </c>
      <c r="F20" s="59">
        <v>42066</v>
      </c>
      <c r="G20" s="100">
        <v>8.83</v>
      </c>
      <c r="H20" s="100">
        <v>13.57</v>
      </c>
      <c r="I20" s="101">
        <v>119.82</v>
      </c>
      <c r="J20" s="104">
        <v>13.82</v>
      </c>
      <c r="K20" s="83">
        <v>42066</v>
      </c>
      <c r="L20" s="64" t="s">
        <v>58</v>
      </c>
      <c r="M20" s="102" t="s">
        <v>67</v>
      </c>
      <c r="N20" s="90" t="s">
        <v>225</v>
      </c>
      <c r="O20" s="7"/>
      <c r="P20" s="10"/>
      <c r="Q20" s="7"/>
    </row>
    <row r="21" spans="1:17" ht="25.5" customHeight="1" x14ac:dyDescent="0.25">
      <c r="A21" s="58">
        <v>42067</v>
      </c>
      <c r="B21" s="139">
        <v>416631</v>
      </c>
      <c r="C21" s="141">
        <v>416656</v>
      </c>
      <c r="D21" s="148">
        <f t="shared" si="0"/>
        <v>25</v>
      </c>
      <c r="E21" s="126"/>
      <c r="F21" s="59"/>
      <c r="G21" s="100"/>
      <c r="H21" s="100"/>
      <c r="I21" s="101"/>
      <c r="J21" s="104"/>
      <c r="K21" s="83">
        <v>42067</v>
      </c>
      <c r="L21" s="64" t="s">
        <v>58</v>
      </c>
      <c r="M21" s="87" t="s">
        <v>68</v>
      </c>
      <c r="N21" s="90" t="s">
        <v>69</v>
      </c>
      <c r="O21" s="7"/>
      <c r="P21" s="10"/>
      <c r="Q21" s="7"/>
    </row>
    <row r="22" spans="1:17" ht="25.5" customHeight="1" x14ac:dyDescent="0.25">
      <c r="A22" s="58">
        <v>42067</v>
      </c>
      <c r="B22" s="139">
        <v>416656</v>
      </c>
      <c r="C22" s="141">
        <v>416781</v>
      </c>
      <c r="D22" s="148">
        <f t="shared" si="0"/>
        <v>125</v>
      </c>
      <c r="E22" s="126"/>
      <c r="F22" s="59"/>
      <c r="G22" s="100"/>
      <c r="H22" s="100"/>
      <c r="I22" s="101"/>
      <c r="J22" s="104"/>
      <c r="K22" s="83">
        <v>42067</v>
      </c>
      <c r="L22" s="64" t="s">
        <v>58</v>
      </c>
      <c r="M22" s="87" t="s">
        <v>70</v>
      </c>
      <c r="N22" s="90" t="s">
        <v>72</v>
      </c>
      <c r="O22" s="7"/>
      <c r="P22" s="10"/>
      <c r="Q22" s="7"/>
    </row>
    <row r="23" spans="1:17" ht="25.5" customHeight="1" x14ac:dyDescent="0.25">
      <c r="A23" s="58">
        <v>42068</v>
      </c>
      <c r="B23" s="139">
        <v>416781</v>
      </c>
      <c r="C23" s="141">
        <v>416916</v>
      </c>
      <c r="D23" s="148">
        <f t="shared" si="0"/>
        <v>135</v>
      </c>
      <c r="E23" s="126">
        <v>2051</v>
      </c>
      <c r="F23" s="59">
        <v>42068</v>
      </c>
      <c r="G23" s="100">
        <v>37.515000000000001</v>
      </c>
      <c r="H23" s="100">
        <v>13.57</v>
      </c>
      <c r="I23" s="101">
        <v>509.08</v>
      </c>
      <c r="J23" s="104">
        <v>12.58</v>
      </c>
      <c r="K23" s="83">
        <v>42068</v>
      </c>
      <c r="L23" s="64" t="s">
        <v>58</v>
      </c>
      <c r="M23" s="87" t="s">
        <v>66</v>
      </c>
      <c r="N23" s="90" t="s">
        <v>62</v>
      </c>
      <c r="O23" s="7"/>
      <c r="P23" s="10"/>
      <c r="Q23" s="7"/>
    </row>
    <row r="24" spans="1:17" ht="25.5" customHeight="1" x14ac:dyDescent="0.25">
      <c r="A24" s="58">
        <v>42069</v>
      </c>
      <c r="B24" s="139">
        <v>416916</v>
      </c>
      <c r="C24" s="141">
        <v>416934</v>
      </c>
      <c r="D24" s="148">
        <f t="shared" si="0"/>
        <v>18</v>
      </c>
      <c r="E24" s="126"/>
      <c r="F24" s="59"/>
      <c r="G24" s="100"/>
      <c r="H24" s="100"/>
      <c r="I24" s="101"/>
      <c r="J24" s="104"/>
      <c r="K24" s="83">
        <v>42069</v>
      </c>
      <c r="L24" s="64" t="s">
        <v>58</v>
      </c>
      <c r="M24" s="87" t="s">
        <v>71</v>
      </c>
      <c r="N24" s="90" t="s">
        <v>72</v>
      </c>
      <c r="O24" s="7"/>
      <c r="P24" s="10"/>
      <c r="Q24" s="7"/>
    </row>
    <row r="25" spans="1:17" ht="25.5" customHeight="1" x14ac:dyDescent="0.25">
      <c r="A25" s="58">
        <v>42069</v>
      </c>
      <c r="B25" s="139">
        <v>416934</v>
      </c>
      <c r="C25" s="141">
        <v>416951</v>
      </c>
      <c r="D25" s="148">
        <f t="shared" si="0"/>
        <v>17</v>
      </c>
      <c r="E25" s="126"/>
      <c r="F25" s="59"/>
      <c r="G25" s="100"/>
      <c r="H25" s="100"/>
      <c r="I25" s="101"/>
      <c r="J25" s="104"/>
      <c r="K25" s="83">
        <v>42069</v>
      </c>
      <c r="L25" s="64" t="s">
        <v>58</v>
      </c>
      <c r="M25" s="87" t="s">
        <v>73</v>
      </c>
      <c r="N25" s="90" t="s">
        <v>62</v>
      </c>
      <c r="O25" s="7"/>
      <c r="P25" s="10"/>
      <c r="Q25" s="7"/>
    </row>
    <row r="26" spans="1:17" s="1" customFormat="1" ht="25.5" customHeight="1" x14ac:dyDescent="0.25">
      <c r="A26" s="58">
        <v>42069</v>
      </c>
      <c r="B26" s="139">
        <v>416951</v>
      </c>
      <c r="C26" s="141">
        <v>417182</v>
      </c>
      <c r="D26" s="148">
        <f t="shared" si="0"/>
        <v>231</v>
      </c>
      <c r="E26" s="126"/>
      <c r="F26" s="59"/>
      <c r="G26" s="100"/>
      <c r="H26" s="100"/>
      <c r="I26" s="101"/>
      <c r="J26" s="104"/>
      <c r="K26" s="83">
        <v>42069</v>
      </c>
      <c r="L26" s="64" t="s">
        <v>58</v>
      </c>
      <c r="M26" s="87" t="s">
        <v>74</v>
      </c>
      <c r="N26" s="90" t="s">
        <v>62</v>
      </c>
      <c r="O26" s="7"/>
      <c r="P26" s="10"/>
      <c r="Q26" s="7"/>
    </row>
    <row r="27" spans="1:17" s="1" customFormat="1" ht="25.5" customHeight="1" x14ac:dyDescent="0.25">
      <c r="A27" s="58">
        <v>42072</v>
      </c>
      <c r="B27" s="139">
        <v>417182</v>
      </c>
      <c r="C27" s="141">
        <v>417282</v>
      </c>
      <c r="D27" s="148">
        <f t="shared" si="0"/>
        <v>100</v>
      </c>
      <c r="E27" s="126">
        <v>2165</v>
      </c>
      <c r="F27" s="59">
        <v>42072</v>
      </c>
      <c r="G27" s="100">
        <v>35.682000000000002</v>
      </c>
      <c r="H27" s="100">
        <v>13.57</v>
      </c>
      <c r="I27" s="101">
        <v>484.2</v>
      </c>
      <c r="J27" s="104">
        <v>11.24</v>
      </c>
      <c r="K27" s="83">
        <v>42072</v>
      </c>
      <c r="L27" s="64" t="s">
        <v>58</v>
      </c>
      <c r="M27" s="87" t="s">
        <v>75</v>
      </c>
      <c r="N27" s="90" t="s">
        <v>76</v>
      </c>
      <c r="O27" s="7"/>
      <c r="P27" s="10"/>
      <c r="Q27" s="7"/>
    </row>
    <row r="28" spans="1:17" s="1" customFormat="1" ht="25.5" customHeight="1" x14ac:dyDescent="0.25">
      <c r="A28" s="58">
        <v>42072</v>
      </c>
      <c r="B28" s="283">
        <v>417282</v>
      </c>
      <c r="C28" s="67">
        <v>417408</v>
      </c>
      <c r="D28" s="148">
        <f t="shared" si="0"/>
        <v>126</v>
      </c>
      <c r="E28" s="126"/>
      <c r="F28" s="59"/>
      <c r="G28" s="60"/>
      <c r="H28" s="61"/>
      <c r="I28" s="101"/>
      <c r="J28" s="104"/>
      <c r="K28" s="84">
        <v>42072</v>
      </c>
      <c r="L28" s="64" t="s">
        <v>58</v>
      </c>
      <c r="M28" s="87" t="s">
        <v>77</v>
      </c>
      <c r="N28" s="90" t="s">
        <v>62</v>
      </c>
      <c r="O28" s="7"/>
      <c r="P28" s="10"/>
      <c r="Q28" s="7"/>
    </row>
    <row r="29" spans="1:17" s="1" customFormat="1" ht="25.5" customHeight="1" thickBot="1" x14ac:dyDescent="0.3">
      <c r="A29" s="68">
        <v>42073</v>
      </c>
      <c r="B29" s="79">
        <v>417408</v>
      </c>
      <c r="C29" s="80">
        <v>417420</v>
      </c>
      <c r="D29" s="227">
        <f t="shared" si="0"/>
        <v>12</v>
      </c>
      <c r="E29" s="127"/>
      <c r="F29" s="69"/>
      <c r="G29" s="70"/>
      <c r="H29" s="71"/>
      <c r="I29" s="72"/>
      <c r="J29" s="105"/>
      <c r="K29" s="107">
        <v>42073</v>
      </c>
      <c r="L29" s="74" t="s">
        <v>58</v>
      </c>
      <c r="M29" s="88" t="s">
        <v>78</v>
      </c>
      <c r="N29" s="91" t="s">
        <v>79</v>
      </c>
      <c r="O29" s="7"/>
      <c r="P29" s="10"/>
      <c r="Q29" s="7"/>
    </row>
    <row r="30" spans="1:17" ht="25.5" customHeight="1" thickBot="1" x14ac:dyDescent="0.3">
      <c r="A30" s="38" t="s">
        <v>29</v>
      </c>
      <c r="B30" s="252"/>
      <c r="C30" s="253"/>
      <c r="D30" s="340">
        <f>SUM(D18:D29)</f>
        <v>1246</v>
      </c>
      <c r="E30" s="341"/>
      <c r="F30" s="342"/>
      <c r="G30" s="339">
        <f>SUM(G18:G27)</f>
        <v>105.679</v>
      </c>
      <c r="H30" s="339"/>
      <c r="I30" s="339">
        <f>SUM(I18:I27)</f>
        <v>1434.06</v>
      </c>
      <c r="J30" s="106"/>
      <c r="K30" s="41"/>
      <c r="L30" s="42"/>
      <c r="M30" s="43"/>
      <c r="N30" s="289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A32" s="1"/>
      <c r="B32" s="400" t="s">
        <v>33</v>
      </c>
      <c r="C32" s="400"/>
      <c r="G32" s="1"/>
      <c r="I32" s="398" t="s">
        <v>25</v>
      </c>
      <c r="J32" s="398"/>
      <c r="K32" s="18"/>
      <c r="L32" s="1"/>
      <c r="M32" s="398" t="s">
        <v>51</v>
      </c>
      <c r="N32" s="398"/>
      <c r="O32" s="16"/>
      <c r="P32" s="16"/>
      <c r="Q32" s="7"/>
    </row>
    <row r="33" spans="1:17" s="1" customFormat="1" x14ac:dyDescent="0.25">
      <c r="B33" s="17"/>
      <c r="C33" s="17"/>
      <c r="D33" s="109"/>
      <c r="I33" s="12"/>
      <c r="J33" s="12"/>
      <c r="K33" s="18"/>
      <c r="M33" s="12"/>
      <c r="N33" s="246"/>
      <c r="O33" s="16"/>
      <c r="P33" s="16"/>
      <c r="Q33" s="7"/>
    </row>
    <row r="34" spans="1:17" x14ac:dyDescent="0.25">
      <c r="A34" s="1"/>
      <c r="B34" s="1"/>
      <c r="C34" s="1"/>
      <c r="G34" s="15"/>
      <c r="H34" s="1"/>
      <c r="I34" s="1"/>
      <c r="J34" s="1"/>
      <c r="L34" s="1"/>
      <c r="M34" s="1"/>
      <c r="O34" s="1"/>
      <c r="P34" s="1"/>
    </row>
    <row r="35" spans="1:17" x14ac:dyDescent="0.25">
      <c r="A35" s="398" t="s">
        <v>22</v>
      </c>
      <c r="B35" s="398"/>
      <c r="C35" s="398"/>
      <c r="D35" s="398"/>
      <c r="E35" s="18"/>
      <c r="F35" s="18"/>
      <c r="G35" s="1"/>
      <c r="H35" s="16" t="s">
        <v>26</v>
      </c>
      <c r="I35" s="16"/>
      <c r="J35" s="16"/>
      <c r="K35" s="16"/>
      <c r="L35" s="16"/>
      <c r="M35" s="398" t="s">
        <v>53</v>
      </c>
      <c r="N35" s="398"/>
      <c r="O35" s="16"/>
      <c r="P35" s="16"/>
    </row>
    <row r="36" spans="1:17" x14ac:dyDescent="0.25">
      <c r="A36" s="400" t="s">
        <v>23</v>
      </c>
      <c r="B36" s="400"/>
      <c r="C36" s="400"/>
      <c r="D36" s="400"/>
      <c r="E36" s="19"/>
      <c r="F36" s="19"/>
      <c r="G36" s="1"/>
      <c r="H36" s="398" t="s">
        <v>27</v>
      </c>
      <c r="I36" s="398"/>
      <c r="J36" s="398"/>
      <c r="K36" s="398"/>
      <c r="L36" s="16"/>
      <c r="M36" s="398" t="s">
        <v>52</v>
      </c>
      <c r="N36" s="398"/>
      <c r="O36" s="16"/>
      <c r="P36" s="16"/>
    </row>
    <row r="37" spans="1:17" x14ac:dyDescent="0.25">
      <c r="B37" s="398" t="s">
        <v>24</v>
      </c>
      <c r="C37" s="398"/>
      <c r="H37" s="398" t="s">
        <v>28</v>
      </c>
      <c r="I37" s="398"/>
      <c r="J37" s="398"/>
      <c r="K37" s="398"/>
      <c r="L37" s="16"/>
      <c r="M37" s="399" t="s">
        <v>54</v>
      </c>
      <c r="N37" s="399"/>
    </row>
    <row r="38" spans="1:17" ht="15.75" x14ac:dyDescent="0.25">
      <c r="A38" s="1"/>
      <c r="B38" s="1"/>
      <c r="C38" s="1"/>
      <c r="G38" s="1"/>
      <c r="H38" s="1"/>
      <c r="I38" s="1"/>
      <c r="J38" s="1"/>
      <c r="L38" s="1"/>
      <c r="M38" s="1"/>
      <c r="N38" s="249" t="s">
        <v>45</v>
      </c>
    </row>
    <row r="39" spans="1:17" ht="15.75" x14ac:dyDescent="0.25">
      <c r="A39" s="434" t="s">
        <v>0</v>
      </c>
      <c r="B39" s="434"/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</row>
    <row r="40" spans="1:17" ht="15.75" x14ac:dyDescent="0.25">
      <c r="A40" s="434" t="s">
        <v>18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</row>
    <row r="41" spans="1:17" x14ac:dyDescent="0.25">
      <c r="A41" s="1"/>
      <c r="B41" s="1"/>
      <c r="C41" s="1"/>
      <c r="G41" s="1"/>
      <c r="H41" s="1"/>
      <c r="I41" s="1"/>
      <c r="J41" s="1"/>
      <c r="L41" s="1"/>
      <c r="M41" s="1"/>
    </row>
    <row r="42" spans="1:17" x14ac:dyDescent="0.25">
      <c r="A42" s="1"/>
      <c r="B42" s="1"/>
      <c r="C42" s="1"/>
      <c r="G42" s="1"/>
      <c r="H42" s="1"/>
      <c r="I42" s="1"/>
      <c r="J42" s="1"/>
      <c r="L42" s="1"/>
      <c r="M42" s="1"/>
    </row>
    <row r="43" spans="1:17" ht="15.75" thickBot="1" x14ac:dyDescent="0.3">
      <c r="A43" s="14"/>
      <c r="B43" s="1"/>
      <c r="C43" s="1"/>
      <c r="D43" s="110"/>
      <c r="E43" s="2"/>
      <c r="F43" s="2"/>
      <c r="G43" s="2"/>
      <c r="H43" s="2"/>
      <c r="I43" s="2"/>
      <c r="J43" s="2"/>
      <c r="K43" s="2"/>
      <c r="L43" s="2"/>
      <c r="M43" s="2"/>
      <c r="N43" s="288"/>
    </row>
    <row r="44" spans="1:17" ht="15.75" thickBot="1" x14ac:dyDescent="0.3">
      <c r="A44" s="29" t="s">
        <v>19</v>
      </c>
      <c r="B44" s="435" t="s">
        <v>30</v>
      </c>
      <c r="C44" s="436"/>
      <c r="D44" s="29" t="s">
        <v>1</v>
      </c>
      <c r="E44" s="328">
        <v>2003</v>
      </c>
      <c r="F44" s="34"/>
      <c r="G44" s="437"/>
      <c r="H44" s="438"/>
      <c r="I44" s="29" t="s">
        <v>2</v>
      </c>
      <c r="J44" s="47" t="s">
        <v>37</v>
      </c>
      <c r="K44" s="35"/>
      <c r="L44" s="331" t="s">
        <v>46</v>
      </c>
      <c r="M44" s="48" t="s">
        <v>56</v>
      </c>
      <c r="N44" s="37"/>
    </row>
    <row r="45" spans="1:17" ht="15.75" thickBot="1" x14ac:dyDescent="0.3">
      <c r="A45" s="334"/>
      <c r="B45" s="336"/>
      <c r="C45" s="336"/>
      <c r="D45" s="335"/>
      <c r="E45" s="335"/>
      <c r="F45" s="335"/>
      <c r="G45" s="336"/>
      <c r="H45" s="336"/>
      <c r="I45" s="335"/>
      <c r="J45" s="336"/>
      <c r="K45" s="336"/>
      <c r="L45" s="335"/>
      <c r="M45" s="32"/>
      <c r="N45" s="33"/>
    </row>
    <row r="46" spans="1:17" ht="15.75" thickBot="1" x14ac:dyDescent="0.3">
      <c r="A46" s="29" t="s">
        <v>47</v>
      </c>
      <c r="B46" s="435" t="s">
        <v>55</v>
      </c>
      <c r="C46" s="436"/>
      <c r="D46" s="29" t="s">
        <v>48</v>
      </c>
      <c r="E46" s="328">
        <v>54103002</v>
      </c>
      <c r="F46" s="34"/>
      <c r="G46" s="329"/>
      <c r="H46" s="330"/>
      <c r="I46" s="29" t="s">
        <v>49</v>
      </c>
      <c r="J46" s="35"/>
      <c r="K46" s="35"/>
      <c r="L46" s="85" t="s">
        <v>50</v>
      </c>
      <c r="M46" s="328" t="s">
        <v>329</v>
      </c>
      <c r="N46" s="37"/>
    </row>
    <row r="47" spans="1:17" ht="15.75" thickBot="1" x14ac:dyDescent="0.3">
      <c r="A47" s="1"/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405" t="s">
        <v>20</v>
      </c>
      <c r="B48" s="406"/>
      <c r="C48" s="407" t="s">
        <v>3</v>
      </c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9"/>
    </row>
    <row r="49" spans="1:14" ht="15.75" thickBot="1" x14ac:dyDescent="0.3">
      <c r="A49" s="30"/>
      <c r="B49" s="30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405" t="s">
        <v>21</v>
      </c>
      <c r="B50" s="406"/>
      <c r="C50" s="407" t="s">
        <v>4</v>
      </c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9"/>
    </row>
    <row r="51" spans="1:14" ht="15.75" thickBot="1" x14ac:dyDescent="0.3">
      <c r="A51" s="1"/>
      <c r="B51" s="1"/>
      <c r="C51" s="1"/>
      <c r="G51" s="1"/>
      <c r="H51" s="1"/>
      <c r="I51" s="1"/>
      <c r="J51" s="1"/>
      <c r="L51" s="1"/>
      <c r="M51" s="1"/>
    </row>
    <row r="52" spans="1:14" ht="21.75" customHeight="1" thickBot="1" x14ac:dyDescent="0.3">
      <c r="A52" s="410" t="s">
        <v>5</v>
      </c>
      <c r="B52" s="439" t="s">
        <v>8</v>
      </c>
      <c r="C52" s="413"/>
      <c r="D52" s="414" t="s">
        <v>40</v>
      </c>
      <c r="E52" s="22"/>
      <c r="F52" s="20"/>
      <c r="G52" s="21" t="s">
        <v>11</v>
      </c>
      <c r="H52" s="21"/>
      <c r="I52" s="21"/>
      <c r="J52" s="416" t="s">
        <v>13</v>
      </c>
      <c r="K52" s="416" t="s">
        <v>44</v>
      </c>
      <c r="L52" s="419" t="s">
        <v>14</v>
      </c>
      <c r="M52" s="420"/>
      <c r="N52" s="421" t="s">
        <v>15</v>
      </c>
    </row>
    <row r="53" spans="1:14" ht="21.75" customHeight="1" x14ac:dyDescent="0.25">
      <c r="A53" s="411"/>
      <c r="B53" s="424" t="s">
        <v>9</v>
      </c>
      <c r="C53" s="426" t="s">
        <v>10</v>
      </c>
      <c r="D53" s="440"/>
      <c r="E53" s="23" t="s">
        <v>41</v>
      </c>
      <c r="F53" s="24" t="s">
        <v>43</v>
      </c>
      <c r="G53" s="428" t="s">
        <v>7</v>
      </c>
      <c r="H53" s="430" t="s">
        <v>12</v>
      </c>
      <c r="I53" s="432" t="s">
        <v>6</v>
      </c>
      <c r="J53" s="417"/>
      <c r="K53" s="417"/>
      <c r="L53" s="401" t="s">
        <v>16</v>
      </c>
      <c r="M53" s="403" t="s">
        <v>17</v>
      </c>
      <c r="N53" s="422"/>
    </row>
    <row r="54" spans="1:14" ht="21.75" customHeight="1" thickBot="1" x14ac:dyDescent="0.3">
      <c r="A54" s="412"/>
      <c r="B54" s="425"/>
      <c r="C54" s="427"/>
      <c r="D54" s="440"/>
      <c r="E54" s="25" t="s">
        <v>42</v>
      </c>
      <c r="F54" s="26" t="s">
        <v>42</v>
      </c>
      <c r="G54" s="429"/>
      <c r="H54" s="431"/>
      <c r="I54" s="433"/>
      <c r="J54" s="418"/>
      <c r="K54" s="418"/>
      <c r="L54" s="402"/>
      <c r="M54" s="404"/>
      <c r="N54" s="423"/>
    </row>
    <row r="55" spans="1:14" ht="25.5" customHeight="1" x14ac:dyDescent="0.25">
      <c r="A55" s="50">
        <v>42073</v>
      </c>
      <c r="B55" s="264">
        <v>417420</v>
      </c>
      <c r="C55" s="290">
        <v>417546</v>
      </c>
      <c r="D55" s="117">
        <f>C55-B55</f>
        <v>126</v>
      </c>
      <c r="E55" s="279"/>
      <c r="F55" s="51"/>
      <c r="G55" s="344"/>
      <c r="H55" s="114"/>
      <c r="I55" s="347"/>
      <c r="J55" s="348"/>
      <c r="K55" s="82">
        <v>42045</v>
      </c>
      <c r="L55" s="56" t="s">
        <v>58</v>
      </c>
      <c r="M55" s="87" t="s">
        <v>66</v>
      </c>
      <c r="N55" s="90" t="s">
        <v>62</v>
      </c>
    </row>
    <row r="56" spans="1:14" ht="25.5" customHeight="1" x14ac:dyDescent="0.25">
      <c r="A56" s="58">
        <v>42074</v>
      </c>
      <c r="B56" s="283">
        <v>417546</v>
      </c>
      <c r="C56" s="267">
        <v>417559</v>
      </c>
      <c r="D56" s="119">
        <f t="shared" ref="D56:D66" si="1">C56-B56</f>
        <v>13</v>
      </c>
      <c r="E56" s="122"/>
      <c r="F56" s="59"/>
      <c r="G56" s="345"/>
      <c r="H56" s="115"/>
      <c r="I56" s="349"/>
      <c r="J56" s="350"/>
      <c r="K56" s="83">
        <v>42046</v>
      </c>
      <c r="L56" s="64" t="s">
        <v>58</v>
      </c>
      <c r="M56" s="87" t="s">
        <v>80</v>
      </c>
      <c r="N56" s="90" t="s">
        <v>61</v>
      </c>
    </row>
    <row r="57" spans="1:14" ht="25.5" customHeight="1" x14ac:dyDescent="0.25">
      <c r="A57" s="58">
        <v>42074</v>
      </c>
      <c r="B57" s="283">
        <v>417559</v>
      </c>
      <c r="C57" s="267">
        <v>417681</v>
      </c>
      <c r="D57" s="119">
        <f t="shared" si="1"/>
        <v>122</v>
      </c>
      <c r="E57" s="122">
        <v>2180</v>
      </c>
      <c r="F57" s="59">
        <v>42074</v>
      </c>
      <c r="G57" s="345">
        <v>29.475000000000001</v>
      </c>
      <c r="H57" s="115">
        <v>13.57</v>
      </c>
      <c r="I57" s="349">
        <v>399.98</v>
      </c>
      <c r="J57" s="350">
        <v>12.89</v>
      </c>
      <c r="K57" s="83">
        <v>42046</v>
      </c>
      <c r="L57" s="64" t="s">
        <v>58</v>
      </c>
      <c r="M57" s="87" t="s">
        <v>81</v>
      </c>
      <c r="N57" s="90" t="s">
        <v>61</v>
      </c>
    </row>
    <row r="58" spans="1:14" ht="25.5" customHeight="1" x14ac:dyDescent="0.25">
      <c r="A58" s="58">
        <v>42074</v>
      </c>
      <c r="B58" s="283">
        <v>417681</v>
      </c>
      <c r="C58" s="267">
        <v>417820</v>
      </c>
      <c r="D58" s="119">
        <f t="shared" si="1"/>
        <v>139</v>
      </c>
      <c r="E58" s="122"/>
      <c r="F58" s="59"/>
      <c r="G58" s="345"/>
      <c r="H58" s="115"/>
      <c r="I58" s="349"/>
      <c r="J58" s="350"/>
      <c r="K58" s="83">
        <v>42046</v>
      </c>
      <c r="L58" s="64" t="s">
        <v>58</v>
      </c>
      <c r="M58" s="87" t="s">
        <v>82</v>
      </c>
      <c r="N58" s="90" t="s">
        <v>63</v>
      </c>
    </row>
    <row r="59" spans="1:14" ht="25.5" customHeight="1" x14ac:dyDescent="0.25">
      <c r="A59" s="58">
        <v>42075</v>
      </c>
      <c r="B59" s="283">
        <v>417820</v>
      </c>
      <c r="C59" s="267">
        <v>417939</v>
      </c>
      <c r="D59" s="119">
        <f t="shared" si="1"/>
        <v>119</v>
      </c>
      <c r="E59" s="122">
        <v>2183</v>
      </c>
      <c r="F59" s="59">
        <v>42075</v>
      </c>
      <c r="G59" s="345">
        <v>18.09</v>
      </c>
      <c r="H59" s="115">
        <v>13.57</v>
      </c>
      <c r="I59" s="349">
        <v>245.48</v>
      </c>
      <c r="J59" s="350">
        <v>13.71</v>
      </c>
      <c r="K59" s="83">
        <v>42047</v>
      </c>
      <c r="L59" s="64" t="s">
        <v>58</v>
      </c>
      <c r="M59" s="87" t="s">
        <v>83</v>
      </c>
      <c r="N59" s="90" t="s">
        <v>61</v>
      </c>
    </row>
    <row r="60" spans="1:14" ht="25.5" customHeight="1" x14ac:dyDescent="0.25">
      <c r="A60" s="76">
        <v>42076</v>
      </c>
      <c r="B60" s="283">
        <v>417939</v>
      </c>
      <c r="C60" s="267">
        <v>418060</v>
      </c>
      <c r="D60" s="119">
        <f t="shared" si="1"/>
        <v>121</v>
      </c>
      <c r="E60" s="122"/>
      <c r="F60" s="59"/>
      <c r="G60" s="345"/>
      <c r="H60" s="115"/>
      <c r="I60" s="349"/>
      <c r="J60" s="350"/>
      <c r="K60" s="84">
        <v>42048</v>
      </c>
      <c r="L60" s="64" t="s">
        <v>58</v>
      </c>
      <c r="M60" s="87" t="s">
        <v>84</v>
      </c>
      <c r="N60" s="90" t="s">
        <v>85</v>
      </c>
    </row>
    <row r="61" spans="1:14" ht="25.5" customHeight="1" x14ac:dyDescent="0.25">
      <c r="A61" s="76">
        <v>42080</v>
      </c>
      <c r="B61" s="283">
        <v>418060</v>
      </c>
      <c r="C61" s="267">
        <v>418202</v>
      </c>
      <c r="D61" s="119">
        <f t="shared" si="1"/>
        <v>142</v>
      </c>
      <c r="E61" s="122">
        <v>2192</v>
      </c>
      <c r="F61" s="59">
        <v>42080</v>
      </c>
      <c r="G61" s="345">
        <v>31.47</v>
      </c>
      <c r="H61" s="115">
        <v>13.57</v>
      </c>
      <c r="I61" s="349">
        <v>427.05</v>
      </c>
      <c r="J61" s="350">
        <v>12.14</v>
      </c>
      <c r="K61" s="84">
        <v>42048</v>
      </c>
      <c r="L61" s="64" t="s">
        <v>58</v>
      </c>
      <c r="M61" s="87" t="s">
        <v>86</v>
      </c>
      <c r="N61" s="90" t="s">
        <v>225</v>
      </c>
    </row>
    <row r="62" spans="1:14" ht="25.5" customHeight="1" x14ac:dyDescent="0.25">
      <c r="A62" s="58">
        <v>42080</v>
      </c>
      <c r="B62" s="283">
        <v>418202</v>
      </c>
      <c r="C62" s="267">
        <v>418335</v>
      </c>
      <c r="D62" s="119">
        <f t="shared" si="1"/>
        <v>133</v>
      </c>
      <c r="E62" s="122"/>
      <c r="F62" s="59"/>
      <c r="G62" s="345"/>
      <c r="H62" s="115"/>
      <c r="I62" s="349"/>
      <c r="J62" s="350"/>
      <c r="K62" s="83">
        <v>42051</v>
      </c>
      <c r="L62" s="64" t="s">
        <v>58</v>
      </c>
      <c r="M62" s="87" t="s">
        <v>87</v>
      </c>
      <c r="N62" s="90" t="s">
        <v>88</v>
      </c>
    </row>
    <row r="63" spans="1:14" ht="25.5" customHeight="1" x14ac:dyDescent="0.25">
      <c r="A63" s="58">
        <v>42081</v>
      </c>
      <c r="B63" s="283">
        <v>418335</v>
      </c>
      <c r="C63" s="267">
        <v>418482</v>
      </c>
      <c r="D63" s="119">
        <f t="shared" si="1"/>
        <v>147</v>
      </c>
      <c r="E63" s="122">
        <v>2052</v>
      </c>
      <c r="F63" s="59">
        <v>42081</v>
      </c>
      <c r="G63" s="345">
        <v>24.001999999999999</v>
      </c>
      <c r="H63" s="115">
        <v>13.57</v>
      </c>
      <c r="I63" s="349">
        <v>325.70999999999998</v>
      </c>
      <c r="J63" s="350">
        <v>12.12</v>
      </c>
      <c r="K63" s="83">
        <v>42081</v>
      </c>
      <c r="L63" s="64" t="s">
        <v>58</v>
      </c>
      <c r="M63" s="87" t="s">
        <v>89</v>
      </c>
      <c r="N63" s="90" t="s">
        <v>306</v>
      </c>
    </row>
    <row r="64" spans="1:14" ht="25.5" customHeight="1" x14ac:dyDescent="0.25">
      <c r="A64" s="58">
        <v>42081</v>
      </c>
      <c r="B64" s="283">
        <v>418482</v>
      </c>
      <c r="C64" s="267">
        <v>418602</v>
      </c>
      <c r="D64" s="119">
        <f t="shared" si="1"/>
        <v>120</v>
      </c>
      <c r="E64" s="122"/>
      <c r="F64" s="59"/>
      <c r="G64" s="345"/>
      <c r="H64" s="115"/>
      <c r="I64" s="349"/>
      <c r="J64" s="350"/>
      <c r="K64" s="83">
        <v>42081</v>
      </c>
      <c r="L64" s="64" t="s">
        <v>58</v>
      </c>
      <c r="M64" s="87" t="s">
        <v>77</v>
      </c>
      <c r="N64" s="90" t="s">
        <v>61</v>
      </c>
    </row>
    <row r="65" spans="1:14" ht="25.5" customHeight="1" x14ac:dyDescent="0.25">
      <c r="A65" s="58">
        <v>42082</v>
      </c>
      <c r="B65" s="283">
        <v>418602</v>
      </c>
      <c r="C65" s="267">
        <v>418653</v>
      </c>
      <c r="D65" s="119">
        <f t="shared" si="1"/>
        <v>51</v>
      </c>
      <c r="E65" s="122"/>
      <c r="F65" s="59"/>
      <c r="G65" s="345"/>
      <c r="H65" s="115"/>
      <c r="I65" s="349"/>
      <c r="J65" s="350"/>
      <c r="K65" s="83">
        <v>42082</v>
      </c>
      <c r="L65" s="64" t="s">
        <v>58</v>
      </c>
      <c r="M65" s="87" t="s">
        <v>90</v>
      </c>
      <c r="N65" s="90" t="s">
        <v>91</v>
      </c>
    </row>
    <row r="66" spans="1:14" ht="25.5" customHeight="1" thickBot="1" x14ac:dyDescent="0.3">
      <c r="A66" s="132">
        <v>42082</v>
      </c>
      <c r="B66" s="79">
        <v>418653</v>
      </c>
      <c r="C66" s="291">
        <v>418792</v>
      </c>
      <c r="D66" s="292">
        <f t="shared" si="1"/>
        <v>139</v>
      </c>
      <c r="E66" s="343"/>
      <c r="F66" s="69"/>
      <c r="G66" s="346"/>
      <c r="H66" s="116"/>
      <c r="I66" s="351"/>
      <c r="J66" s="352"/>
      <c r="K66" s="92">
        <v>42082</v>
      </c>
      <c r="L66" s="64" t="s">
        <v>58</v>
      </c>
      <c r="M66" s="87" t="s">
        <v>89</v>
      </c>
      <c r="N66" s="90" t="s">
        <v>88</v>
      </c>
    </row>
    <row r="67" spans="1:14" ht="25.5" customHeight="1" thickBot="1" x14ac:dyDescent="0.3">
      <c r="A67" s="38" t="s">
        <v>29</v>
      </c>
      <c r="B67" s="252"/>
      <c r="C67" s="253"/>
      <c r="D67" s="340">
        <f>SUM(D55:D66)</f>
        <v>1372</v>
      </c>
      <c r="E67" s="341"/>
      <c r="F67" s="342"/>
      <c r="G67" s="339">
        <f>SUM(G55:G64)</f>
        <v>103.03699999999999</v>
      </c>
      <c r="H67" s="339"/>
      <c r="I67" s="339">
        <f>SUM(I55:I64)</f>
        <v>1398.22</v>
      </c>
      <c r="J67" s="353"/>
      <c r="K67" s="41"/>
      <c r="L67" s="42"/>
      <c r="M67" s="43"/>
      <c r="N67" s="289"/>
    </row>
    <row r="68" spans="1:14" x14ac:dyDescent="0.25">
      <c r="A68" s="1"/>
      <c r="B68" s="1"/>
      <c r="C68" s="1"/>
      <c r="G68" s="1"/>
      <c r="H68" s="1"/>
      <c r="I68" s="1"/>
      <c r="J68" s="1"/>
      <c r="L68" s="1"/>
      <c r="M68" s="1"/>
    </row>
    <row r="69" spans="1:14" x14ac:dyDescent="0.25">
      <c r="A69" s="1"/>
      <c r="B69" s="400" t="s">
        <v>33</v>
      </c>
      <c r="C69" s="400"/>
      <c r="G69" s="1"/>
      <c r="H69" s="1"/>
      <c r="I69" s="398" t="s">
        <v>25</v>
      </c>
      <c r="J69" s="398"/>
      <c r="K69" s="45"/>
      <c r="L69" s="1"/>
      <c r="M69" s="398" t="s">
        <v>51</v>
      </c>
      <c r="N69" s="398"/>
    </row>
    <row r="70" spans="1:14" x14ac:dyDescent="0.25">
      <c r="A70" s="1"/>
      <c r="B70" s="46"/>
      <c r="C70" s="46"/>
      <c r="G70" s="1"/>
      <c r="H70" s="1"/>
      <c r="I70" s="45"/>
      <c r="J70" s="45"/>
      <c r="K70" s="45"/>
      <c r="L70" s="1"/>
      <c r="M70" s="45"/>
    </row>
    <row r="71" spans="1:14" x14ac:dyDescent="0.25">
      <c r="A71" s="1"/>
      <c r="B71" s="1"/>
      <c r="C71" s="1"/>
      <c r="G71" s="15"/>
      <c r="H71" s="1"/>
      <c r="I71" s="1"/>
      <c r="J71" s="1"/>
      <c r="L71" s="1"/>
      <c r="M71" s="1"/>
    </row>
    <row r="72" spans="1:14" x14ac:dyDescent="0.25">
      <c r="A72" s="398" t="s">
        <v>22</v>
      </c>
      <c r="B72" s="398"/>
      <c r="C72" s="398"/>
      <c r="D72" s="398"/>
      <c r="E72" s="45"/>
      <c r="F72" s="45"/>
      <c r="G72" s="1"/>
      <c r="H72" s="16" t="s">
        <v>26</v>
      </c>
      <c r="I72" s="16"/>
      <c r="J72" s="16"/>
      <c r="K72" s="16"/>
      <c r="L72" s="16"/>
      <c r="M72" s="398" t="s">
        <v>53</v>
      </c>
      <c r="N72" s="398"/>
    </row>
    <row r="73" spans="1:14" x14ac:dyDescent="0.25">
      <c r="A73" s="400" t="s">
        <v>23</v>
      </c>
      <c r="B73" s="400"/>
      <c r="C73" s="400"/>
      <c r="D73" s="400"/>
      <c r="E73" s="46"/>
      <c r="F73" s="46"/>
      <c r="G73" s="1"/>
      <c r="H73" s="398" t="s">
        <v>27</v>
      </c>
      <c r="I73" s="398"/>
      <c r="J73" s="398"/>
      <c r="K73" s="398"/>
      <c r="L73" s="16"/>
      <c r="M73" s="398" t="s">
        <v>52</v>
      </c>
      <c r="N73" s="398"/>
    </row>
    <row r="74" spans="1:14" x14ac:dyDescent="0.25">
      <c r="A74" s="1"/>
      <c r="B74" s="398" t="s">
        <v>24</v>
      </c>
      <c r="C74" s="398"/>
      <c r="G74" s="1"/>
      <c r="H74" s="398" t="s">
        <v>28</v>
      </c>
      <c r="I74" s="398"/>
      <c r="J74" s="398"/>
      <c r="K74" s="398"/>
      <c r="L74" s="16"/>
      <c r="M74" s="399" t="s">
        <v>54</v>
      </c>
      <c r="N74" s="399"/>
    </row>
    <row r="76" spans="1:14" ht="15.75" x14ac:dyDescent="0.25">
      <c r="A76" s="1"/>
      <c r="B76" s="1"/>
      <c r="C76" s="1"/>
      <c r="G76" s="1"/>
      <c r="H76" s="1"/>
      <c r="I76" s="1"/>
      <c r="J76" s="1"/>
      <c r="L76" s="1"/>
      <c r="M76" s="1"/>
      <c r="N76" s="249" t="s">
        <v>45</v>
      </c>
    </row>
    <row r="77" spans="1:14" ht="15.75" x14ac:dyDescent="0.25">
      <c r="A77" s="434" t="s">
        <v>0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  <c r="N77" s="434"/>
    </row>
    <row r="78" spans="1:14" ht="15.75" x14ac:dyDescent="0.25">
      <c r="A78" s="434" t="s">
        <v>18</v>
      </c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434"/>
    </row>
    <row r="79" spans="1:14" x14ac:dyDescent="0.25">
      <c r="A79" s="1"/>
      <c r="B79" s="1"/>
      <c r="C79" s="1"/>
      <c r="G79" s="1"/>
      <c r="H79" s="1"/>
      <c r="I79" s="1"/>
      <c r="J79" s="1"/>
      <c r="L79" s="1"/>
      <c r="M79" s="1"/>
    </row>
    <row r="80" spans="1:14" x14ac:dyDescent="0.25">
      <c r="A80" s="1"/>
      <c r="B80" s="1"/>
      <c r="C80" s="1"/>
      <c r="G80" s="1"/>
      <c r="H80" s="1"/>
      <c r="I80" s="1"/>
      <c r="J80" s="1"/>
      <c r="L80" s="1"/>
      <c r="M80" s="1"/>
    </row>
    <row r="81" spans="1:14" ht="15.75" thickBot="1" x14ac:dyDescent="0.3">
      <c r="A81" s="14"/>
      <c r="B81" s="1"/>
      <c r="C81" s="1"/>
      <c r="D81" s="110"/>
      <c r="E81" s="2"/>
      <c r="F81" s="2"/>
      <c r="G81" s="2"/>
      <c r="H81" s="2"/>
      <c r="I81" s="2"/>
      <c r="J81" s="2"/>
      <c r="K81" s="2"/>
      <c r="L81" s="2"/>
      <c r="M81" s="2"/>
      <c r="N81" s="288"/>
    </row>
    <row r="82" spans="1:14" ht="15.75" thickBot="1" x14ac:dyDescent="0.3">
      <c r="A82" s="29" t="s">
        <v>19</v>
      </c>
      <c r="B82" s="435" t="s">
        <v>30</v>
      </c>
      <c r="C82" s="436"/>
      <c r="D82" s="29" t="s">
        <v>1</v>
      </c>
      <c r="E82" s="328">
        <v>2003</v>
      </c>
      <c r="F82" s="34"/>
      <c r="G82" s="437"/>
      <c r="H82" s="438"/>
      <c r="I82" s="29" t="s">
        <v>2</v>
      </c>
      <c r="J82" s="47" t="s">
        <v>37</v>
      </c>
      <c r="K82" s="35"/>
      <c r="L82" s="331" t="s">
        <v>46</v>
      </c>
      <c r="M82" s="48" t="s">
        <v>56</v>
      </c>
      <c r="N82" s="37"/>
    </row>
    <row r="83" spans="1:14" ht="15.75" thickBot="1" x14ac:dyDescent="0.3">
      <c r="A83" s="334"/>
      <c r="B83" s="336"/>
      <c r="C83" s="336"/>
      <c r="D83" s="335"/>
      <c r="E83" s="335"/>
      <c r="F83" s="335"/>
      <c r="G83" s="336"/>
      <c r="H83" s="336"/>
      <c r="I83" s="335"/>
      <c r="J83" s="336"/>
      <c r="K83" s="336"/>
      <c r="L83" s="335"/>
      <c r="M83" s="32"/>
      <c r="N83" s="33"/>
    </row>
    <row r="84" spans="1:14" ht="15.75" thickBot="1" x14ac:dyDescent="0.3">
      <c r="A84" s="29" t="s">
        <v>47</v>
      </c>
      <c r="B84" s="435" t="s">
        <v>55</v>
      </c>
      <c r="C84" s="436"/>
      <c r="D84" s="29" t="s">
        <v>48</v>
      </c>
      <c r="E84" s="328">
        <v>54103002</v>
      </c>
      <c r="F84" s="34"/>
      <c r="G84" s="329"/>
      <c r="H84" s="330"/>
      <c r="I84" s="29" t="s">
        <v>49</v>
      </c>
      <c r="J84" s="35"/>
      <c r="K84" s="35"/>
      <c r="L84" s="85" t="s">
        <v>50</v>
      </c>
      <c r="M84" s="328" t="s">
        <v>329</v>
      </c>
      <c r="N84" s="37"/>
    </row>
    <row r="85" spans="1:14" ht="15.75" thickBot="1" x14ac:dyDescent="0.3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thickBot="1" x14ac:dyDescent="0.3">
      <c r="A86" s="405" t="s">
        <v>20</v>
      </c>
      <c r="B86" s="406"/>
      <c r="C86" s="407" t="s">
        <v>3</v>
      </c>
      <c r="D86" s="408"/>
      <c r="E86" s="408"/>
      <c r="F86" s="408"/>
      <c r="G86" s="408"/>
      <c r="H86" s="408"/>
      <c r="I86" s="408"/>
      <c r="J86" s="408"/>
      <c r="K86" s="408"/>
      <c r="L86" s="408"/>
      <c r="M86" s="408"/>
      <c r="N86" s="409"/>
    </row>
    <row r="87" spans="1:14" ht="15.75" thickBot="1" x14ac:dyDescent="0.3">
      <c r="A87" s="30"/>
      <c r="B87" s="30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thickBot="1" x14ac:dyDescent="0.3">
      <c r="A88" s="405" t="s">
        <v>21</v>
      </c>
      <c r="B88" s="406"/>
      <c r="C88" s="407" t="s">
        <v>4</v>
      </c>
      <c r="D88" s="408"/>
      <c r="E88" s="408"/>
      <c r="F88" s="408"/>
      <c r="G88" s="408"/>
      <c r="H88" s="408"/>
      <c r="I88" s="408"/>
      <c r="J88" s="408"/>
      <c r="K88" s="408"/>
      <c r="L88" s="408"/>
      <c r="M88" s="408"/>
      <c r="N88" s="409"/>
    </row>
    <row r="89" spans="1:14" ht="15.75" thickBot="1" x14ac:dyDescent="0.3">
      <c r="A89" s="1"/>
      <c r="B89" s="1"/>
      <c r="C89" s="1"/>
      <c r="G89" s="1"/>
      <c r="H89" s="1"/>
      <c r="I89" s="1"/>
      <c r="J89" s="1"/>
      <c r="L89" s="1"/>
      <c r="M89" s="1"/>
    </row>
    <row r="90" spans="1:14" ht="24" customHeight="1" thickBot="1" x14ac:dyDescent="0.3">
      <c r="A90" s="410" t="s">
        <v>5</v>
      </c>
      <c r="B90" s="413" t="s">
        <v>8</v>
      </c>
      <c r="C90" s="413"/>
      <c r="D90" s="414" t="s">
        <v>40</v>
      </c>
      <c r="E90" s="22"/>
      <c r="F90" s="20"/>
      <c r="G90" s="21" t="s">
        <v>11</v>
      </c>
      <c r="H90" s="21"/>
      <c r="I90" s="21"/>
      <c r="J90" s="416" t="s">
        <v>13</v>
      </c>
      <c r="K90" s="416" t="s">
        <v>44</v>
      </c>
      <c r="L90" s="419" t="s">
        <v>14</v>
      </c>
      <c r="M90" s="420"/>
      <c r="N90" s="421" t="s">
        <v>15</v>
      </c>
    </row>
    <row r="91" spans="1:14" ht="24" customHeight="1" x14ac:dyDescent="0.25">
      <c r="A91" s="411"/>
      <c r="B91" s="424" t="s">
        <v>9</v>
      </c>
      <c r="C91" s="426" t="s">
        <v>10</v>
      </c>
      <c r="D91" s="415"/>
      <c r="E91" s="23" t="s">
        <v>41</v>
      </c>
      <c r="F91" s="24" t="s">
        <v>43</v>
      </c>
      <c r="G91" s="428" t="s">
        <v>7</v>
      </c>
      <c r="H91" s="430" t="s">
        <v>12</v>
      </c>
      <c r="I91" s="432" t="s">
        <v>6</v>
      </c>
      <c r="J91" s="417"/>
      <c r="K91" s="417"/>
      <c r="L91" s="401" t="s">
        <v>16</v>
      </c>
      <c r="M91" s="403" t="s">
        <v>17</v>
      </c>
      <c r="N91" s="422"/>
    </row>
    <row r="92" spans="1:14" ht="24" customHeight="1" thickBot="1" x14ac:dyDescent="0.3">
      <c r="A92" s="412"/>
      <c r="B92" s="425"/>
      <c r="C92" s="427"/>
      <c r="D92" s="415"/>
      <c r="E92" s="25" t="s">
        <v>42</v>
      </c>
      <c r="F92" s="26" t="s">
        <v>42</v>
      </c>
      <c r="G92" s="429"/>
      <c r="H92" s="431"/>
      <c r="I92" s="433"/>
      <c r="J92" s="418"/>
      <c r="K92" s="418"/>
      <c r="L92" s="402"/>
      <c r="M92" s="404"/>
      <c r="N92" s="423"/>
    </row>
    <row r="93" spans="1:14" ht="24" customHeight="1" x14ac:dyDescent="0.25">
      <c r="A93" s="49">
        <v>42083</v>
      </c>
      <c r="B93" s="264">
        <v>418792</v>
      </c>
      <c r="C93" s="282">
        <v>418803</v>
      </c>
      <c r="D93" s="77">
        <f>C93-B93</f>
        <v>11</v>
      </c>
      <c r="E93" s="279">
        <v>2058</v>
      </c>
      <c r="F93" s="51">
        <v>42083</v>
      </c>
      <c r="G93" s="354">
        <v>24.087</v>
      </c>
      <c r="H93" s="114">
        <v>13.57</v>
      </c>
      <c r="I93" s="347">
        <v>326.56</v>
      </c>
      <c r="J93" s="348">
        <v>12.87</v>
      </c>
      <c r="K93" s="82">
        <v>42053</v>
      </c>
      <c r="L93" s="56" t="s">
        <v>58</v>
      </c>
      <c r="M93" s="86" t="s">
        <v>92</v>
      </c>
      <c r="N93" s="89" t="s">
        <v>64</v>
      </c>
    </row>
    <row r="94" spans="1:14" ht="24" customHeight="1" x14ac:dyDescent="0.25">
      <c r="A94" s="58">
        <v>42083</v>
      </c>
      <c r="B94" s="283">
        <v>418803</v>
      </c>
      <c r="C94" s="67">
        <v>418819</v>
      </c>
      <c r="D94" s="78">
        <f t="shared" ref="D94:D100" si="2">C94-B94</f>
        <v>16</v>
      </c>
      <c r="E94" s="122"/>
      <c r="F94" s="59"/>
      <c r="G94" s="355"/>
      <c r="H94" s="115"/>
      <c r="I94" s="349"/>
      <c r="J94" s="350"/>
      <c r="K94" s="83">
        <v>42054</v>
      </c>
      <c r="L94" s="64" t="s">
        <v>58</v>
      </c>
      <c r="M94" s="87" t="s">
        <v>93</v>
      </c>
      <c r="N94" s="90" t="s">
        <v>94</v>
      </c>
    </row>
    <row r="95" spans="1:14" ht="24" customHeight="1" x14ac:dyDescent="0.25">
      <c r="A95" s="49">
        <v>42083</v>
      </c>
      <c r="B95" s="283">
        <v>418819</v>
      </c>
      <c r="C95" s="67">
        <v>418840</v>
      </c>
      <c r="D95" s="78">
        <f t="shared" si="2"/>
        <v>21</v>
      </c>
      <c r="E95" s="122"/>
      <c r="F95" s="59"/>
      <c r="G95" s="355"/>
      <c r="H95" s="115"/>
      <c r="I95" s="349"/>
      <c r="J95" s="350"/>
      <c r="K95" s="83">
        <v>42055</v>
      </c>
      <c r="L95" s="64" t="s">
        <v>58</v>
      </c>
      <c r="M95" s="87" t="s">
        <v>95</v>
      </c>
      <c r="N95" s="90" t="s">
        <v>97</v>
      </c>
    </row>
    <row r="96" spans="1:14" ht="24" customHeight="1" x14ac:dyDescent="0.25">
      <c r="A96" s="58">
        <v>42083</v>
      </c>
      <c r="B96" s="283">
        <v>418840</v>
      </c>
      <c r="C96" s="67">
        <v>418962</v>
      </c>
      <c r="D96" s="78">
        <f t="shared" si="2"/>
        <v>122</v>
      </c>
      <c r="E96" s="122"/>
      <c r="F96" s="59"/>
      <c r="G96" s="355"/>
      <c r="H96" s="115"/>
      <c r="I96" s="349"/>
      <c r="J96" s="350"/>
      <c r="K96" s="83">
        <v>42055</v>
      </c>
      <c r="L96" s="64" t="s">
        <v>58</v>
      </c>
      <c r="M96" s="87" t="s">
        <v>96</v>
      </c>
      <c r="N96" s="90" t="s">
        <v>97</v>
      </c>
    </row>
    <row r="97" spans="1:14" ht="24" customHeight="1" x14ac:dyDescent="0.25">
      <c r="A97" s="58">
        <v>42086</v>
      </c>
      <c r="B97" s="283">
        <v>418962</v>
      </c>
      <c r="C97" s="67">
        <v>419148</v>
      </c>
      <c r="D97" s="78">
        <f t="shared" si="2"/>
        <v>186</v>
      </c>
      <c r="E97" s="122"/>
      <c r="F97" s="59"/>
      <c r="G97" s="355"/>
      <c r="H97" s="115"/>
      <c r="I97" s="349"/>
      <c r="J97" s="350"/>
      <c r="K97" s="83">
        <v>42058</v>
      </c>
      <c r="L97" s="64" t="s">
        <v>58</v>
      </c>
      <c r="M97" s="87" t="s">
        <v>98</v>
      </c>
      <c r="N97" s="90" t="s">
        <v>225</v>
      </c>
    </row>
    <row r="98" spans="1:14" ht="24" customHeight="1" x14ac:dyDescent="0.25">
      <c r="A98" s="76">
        <v>42087</v>
      </c>
      <c r="B98" s="283">
        <v>419148</v>
      </c>
      <c r="C98" s="67">
        <v>419409</v>
      </c>
      <c r="D98" s="78">
        <f t="shared" si="2"/>
        <v>261</v>
      </c>
      <c r="E98" s="122">
        <v>2067</v>
      </c>
      <c r="F98" s="59">
        <v>42087</v>
      </c>
      <c r="G98" s="355">
        <v>28.852</v>
      </c>
      <c r="H98" s="115">
        <v>13.57</v>
      </c>
      <c r="I98" s="349">
        <v>391.52</v>
      </c>
      <c r="J98" s="350">
        <v>12.3</v>
      </c>
      <c r="K98" s="84">
        <v>42087</v>
      </c>
      <c r="L98" s="64" t="s">
        <v>58</v>
      </c>
      <c r="M98" s="86" t="s">
        <v>99</v>
      </c>
      <c r="N98" s="90" t="s">
        <v>64</v>
      </c>
    </row>
    <row r="99" spans="1:14" ht="24" customHeight="1" x14ac:dyDescent="0.25">
      <c r="A99" s="76">
        <v>42087</v>
      </c>
      <c r="B99" s="283">
        <v>419409</v>
      </c>
      <c r="C99" s="67">
        <v>419567</v>
      </c>
      <c r="D99" s="78">
        <f t="shared" si="2"/>
        <v>158</v>
      </c>
      <c r="E99" s="122"/>
      <c r="F99" s="59"/>
      <c r="G99" s="355"/>
      <c r="H99" s="115"/>
      <c r="I99" s="349"/>
      <c r="J99" s="350"/>
      <c r="K99" s="84">
        <v>42087</v>
      </c>
      <c r="L99" s="64" t="s">
        <v>58</v>
      </c>
      <c r="M99" s="87" t="s">
        <v>101</v>
      </c>
      <c r="N99" s="90" t="s">
        <v>97</v>
      </c>
    </row>
    <row r="100" spans="1:14" ht="24" customHeight="1" x14ac:dyDescent="0.25">
      <c r="A100" s="58">
        <v>42089</v>
      </c>
      <c r="B100" s="283">
        <v>419567</v>
      </c>
      <c r="C100" s="67">
        <v>419679</v>
      </c>
      <c r="D100" s="78">
        <f t="shared" si="2"/>
        <v>112</v>
      </c>
      <c r="E100" s="122">
        <v>2081</v>
      </c>
      <c r="F100" s="59">
        <v>42089</v>
      </c>
      <c r="G100" s="355">
        <v>35.6</v>
      </c>
      <c r="H100" s="115">
        <v>13.57</v>
      </c>
      <c r="I100" s="349">
        <v>483.09</v>
      </c>
      <c r="J100" s="350" t="s">
        <v>308</v>
      </c>
      <c r="K100" s="83">
        <v>42089</v>
      </c>
      <c r="L100" s="64" t="s">
        <v>58</v>
      </c>
      <c r="M100" s="87" t="s">
        <v>102</v>
      </c>
      <c r="N100" s="90" t="s">
        <v>103</v>
      </c>
    </row>
    <row r="101" spans="1:14" ht="24" customHeight="1" x14ac:dyDescent="0.25">
      <c r="A101" s="58">
        <v>42089</v>
      </c>
      <c r="B101" s="283">
        <v>419679</v>
      </c>
      <c r="C101" s="67">
        <v>419700</v>
      </c>
      <c r="D101" s="148">
        <f>C101-B101</f>
        <v>21</v>
      </c>
      <c r="E101" s="122"/>
      <c r="F101" s="59"/>
      <c r="G101" s="355"/>
      <c r="H101" s="115"/>
      <c r="I101" s="349"/>
      <c r="J101" s="350"/>
      <c r="K101" s="83">
        <v>42089</v>
      </c>
      <c r="L101" s="64" t="s">
        <v>58</v>
      </c>
      <c r="M101" s="87" t="s">
        <v>104</v>
      </c>
      <c r="N101" s="337" t="s">
        <v>97</v>
      </c>
    </row>
    <row r="102" spans="1:14" ht="24" customHeight="1" x14ac:dyDescent="0.25">
      <c r="A102" s="58">
        <v>42090</v>
      </c>
      <c r="B102" s="283">
        <v>419700</v>
      </c>
      <c r="C102" s="67">
        <v>419816</v>
      </c>
      <c r="D102" s="148">
        <f>C102-B102</f>
        <v>116</v>
      </c>
      <c r="E102" s="122"/>
      <c r="F102" s="59"/>
      <c r="G102" s="355"/>
      <c r="H102" s="115"/>
      <c r="I102" s="349"/>
      <c r="J102" s="350"/>
      <c r="K102" s="83">
        <v>42090</v>
      </c>
      <c r="L102" s="64" t="s">
        <v>58</v>
      </c>
      <c r="M102" s="87" t="s">
        <v>105</v>
      </c>
      <c r="N102" s="90" t="s">
        <v>144</v>
      </c>
    </row>
    <row r="103" spans="1:14" s="1" customFormat="1" ht="24" customHeight="1" x14ac:dyDescent="0.25">
      <c r="A103" s="58" t="s">
        <v>100</v>
      </c>
      <c r="B103" s="283">
        <v>419816</v>
      </c>
      <c r="C103" s="67">
        <v>419850</v>
      </c>
      <c r="D103" s="148">
        <f>C103-B103</f>
        <v>34</v>
      </c>
      <c r="E103" s="122">
        <v>2086</v>
      </c>
      <c r="F103" s="59">
        <v>42090</v>
      </c>
      <c r="G103" s="355">
        <v>24.21</v>
      </c>
      <c r="H103" s="115">
        <v>13.57</v>
      </c>
      <c r="I103" s="349">
        <v>328.53</v>
      </c>
      <c r="J103" s="350">
        <v>10.33</v>
      </c>
      <c r="K103" s="83" t="s">
        <v>100</v>
      </c>
      <c r="L103" s="64" t="s">
        <v>58</v>
      </c>
      <c r="M103" s="87" t="s">
        <v>106</v>
      </c>
      <c r="N103" s="90" t="s">
        <v>107</v>
      </c>
    </row>
    <row r="104" spans="1:14" ht="24" customHeight="1" x14ac:dyDescent="0.25">
      <c r="A104" s="58">
        <v>42094</v>
      </c>
      <c r="B104" s="283">
        <v>419850</v>
      </c>
      <c r="C104" s="67">
        <v>422360</v>
      </c>
      <c r="D104" s="148">
        <f>C104-B104</f>
        <v>2510</v>
      </c>
      <c r="E104" s="122">
        <v>2087</v>
      </c>
      <c r="F104" s="59">
        <v>42094</v>
      </c>
      <c r="G104" s="355">
        <v>39.42</v>
      </c>
      <c r="H104" s="115">
        <v>13.57</v>
      </c>
      <c r="I104" s="349">
        <v>534.92999999999995</v>
      </c>
      <c r="J104" s="350">
        <v>9.5399999999999991</v>
      </c>
      <c r="K104" s="83">
        <v>42094</v>
      </c>
      <c r="L104" s="64" t="s">
        <v>58</v>
      </c>
      <c r="M104" s="87" t="s">
        <v>309</v>
      </c>
      <c r="N104" s="90" t="s">
        <v>238</v>
      </c>
    </row>
    <row r="105" spans="1:14" ht="24" customHeight="1" thickBot="1" x14ac:dyDescent="0.3">
      <c r="A105" s="132"/>
      <c r="B105" s="79"/>
      <c r="C105" s="80"/>
      <c r="D105" s="227"/>
      <c r="E105" s="343"/>
      <c r="F105" s="69"/>
      <c r="G105" s="356"/>
      <c r="H105" s="116"/>
      <c r="I105" s="351"/>
      <c r="J105" s="352"/>
      <c r="K105" s="92"/>
      <c r="L105" s="74"/>
      <c r="M105" s="88"/>
      <c r="N105" s="91"/>
    </row>
    <row r="106" spans="1:14" ht="24" customHeight="1" thickBot="1" x14ac:dyDescent="0.3">
      <c r="A106" s="133" t="s">
        <v>29</v>
      </c>
      <c r="B106" s="280"/>
      <c r="C106" s="259"/>
      <c r="D106" s="340">
        <f>SUM(D94:D105)</f>
        <v>3557</v>
      </c>
      <c r="E106" s="341"/>
      <c r="F106" s="342"/>
      <c r="G106" s="339">
        <f>SUM(G93:G104)</f>
        <v>152.16899999999998</v>
      </c>
      <c r="H106" s="339"/>
      <c r="I106" s="339">
        <f>SUM(I93:I104)</f>
        <v>2064.6299999999997</v>
      </c>
      <c r="J106" s="353"/>
      <c r="K106" s="41"/>
      <c r="L106" s="42"/>
      <c r="M106" s="43"/>
      <c r="N106" s="289"/>
    </row>
    <row r="107" spans="1:14" x14ac:dyDescent="0.25">
      <c r="A107" s="1"/>
      <c r="B107" s="1"/>
      <c r="C107" s="1"/>
      <c r="G107" s="1"/>
      <c r="H107" s="1"/>
      <c r="I107" s="1"/>
      <c r="J107" s="1"/>
      <c r="L107" s="1"/>
      <c r="M107" s="1"/>
    </row>
    <row r="108" spans="1:14" x14ac:dyDescent="0.25">
      <c r="A108" s="1"/>
      <c r="B108" s="400" t="s">
        <v>33</v>
      </c>
      <c r="C108" s="400"/>
      <c r="G108" s="1"/>
      <c r="H108" s="1"/>
      <c r="I108" s="398" t="s">
        <v>25</v>
      </c>
      <c r="J108" s="398"/>
      <c r="K108" s="45"/>
      <c r="L108" s="1"/>
      <c r="M108" s="398" t="s">
        <v>51</v>
      </c>
      <c r="N108" s="398"/>
    </row>
    <row r="109" spans="1:14" x14ac:dyDescent="0.25">
      <c r="A109" s="1"/>
      <c r="B109" s="46"/>
      <c r="C109" s="46"/>
      <c r="G109" s="1"/>
      <c r="H109" s="1"/>
      <c r="I109" s="45"/>
      <c r="J109" s="45"/>
      <c r="K109" s="45"/>
      <c r="L109" s="1"/>
      <c r="M109" s="45"/>
    </row>
    <row r="110" spans="1:14" x14ac:dyDescent="0.25">
      <c r="A110" s="1"/>
      <c r="B110" s="1"/>
      <c r="C110" s="1"/>
      <c r="G110" s="15"/>
      <c r="H110" s="1"/>
      <c r="I110" s="1"/>
      <c r="J110" s="1"/>
      <c r="L110" s="1"/>
      <c r="M110" s="1"/>
    </row>
    <row r="111" spans="1:14" x14ac:dyDescent="0.25">
      <c r="A111" s="398" t="s">
        <v>22</v>
      </c>
      <c r="B111" s="398"/>
      <c r="C111" s="398"/>
      <c r="D111" s="398"/>
      <c r="E111" s="45"/>
      <c r="F111" s="45"/>
      <c r="G111" s="1"/>
      <c r="H111" s="16" t="s">
        <v>26</v>
      </c>
      <c r="I111" s="16"/>
      <c r="J111" s="16"/>
      <c r="K111" s="16"/>
      <c r="L111" s="16"/>
      <c r="M111" s="398" t="s">
        <v>53</v>
      </c>
      <c r="N111" s="398"/>
    </row>
    <row r="112" spans="1:14" x14ac:dyDescent="0.25">
      <c r="A112" s="400" t="s">
        <v>23</v>
      </c>
      <c r="B112" s="400"/>
      <c r="C112" s="400"/>
      <c r="D112" s="400"/>
      <c r="E112" s="46"/>
      <c r="F112" s="46"/>
      <c r="G112" s="1"/>
      <c r="H112" s="398" t="s">
        <v>27</v>
      </c>
      <c r="I112" s="398"/>
      <c r="J112" s="398"/>
      <c r="K112" s="398"/>
      <c r="L112" s="16"/>
      <c r="M112" s="398" t="s">
        <v>52</v>
      </c>
      <c r="N112" s="398"/>
    </row>
    <row r="113" spans="1:14" x14ac:dyDescent="0.25">
      <c r="A113" s="1"/>
      <c r="B113" s="398" t="s">
        <v>24</v>
      </c>
      <c r="C113" s="398"/>
      <c r="G113" s="1"/>
      <c r="H113" s="398" t="s">
        <v>28</v>
      </c>
      <c r="I113" s="398"/>
      <c r="J113" s="398"/>
      <c r="K113" s="398"/>
      <c r="L113" s="16"/>
      <c r="M113" s="399" t="s">
        <v>54</v>
      </c>
      <c r="N113" s="399"/>
    </row>
    <row r="114" spans="1:14" x14ac:dyDescent="0.25">
      <c r="A114" s="1"/>
      <c r="B114" s="1"/>
      <c r="C114" s="1"/>
      <c r="G114" s="1"/>
      <c r="H114" s="1"/>
      <c r="I114" s="1"/>
      <c r="J114" s="1"/>
      <c r="L114" s="1"/>
      <c r="M114" s="1"/>
    </row>
  </sheetData>
  <mergeCells count="102">
    <mergeCell ref="A2:N2"/>
    <mergeCell ref="A3:N3"/>
    <mergeCell ref="B7:C7"/>
    <mergeCell ref="G7:H7"/>
    <mergeCell ref="A11:B11"/>
    <mergeCell ref="B9:C9"/>
    <mergeCell ref="A13:B13"/>
    <mergeCell ref="N15:N17"/>
    <mergeCell ref="C11:N11"/>
    <mergeCell ref="C13:N13"/>
    <mergeCell ref="A15:A17"/>
    <mergeCell ref="J15:J17"/>
    <mergeCell ref="L15:M15"/>
    <mergeCell ref="B15:C15"/>
    <mergeCell ref="B16:B17"/>
    <mergeCell ref="C16:C17"/>
    <mergeCell ref="D15:D17"/>
    <mergeCell ref="G16:G17"/>
    <mergeCell ref="H16:H17"/>
    <mergeCell ref="I16:I17"/>
    <mergeCell ref="K15:K17"/>
    <mergeCell ref="L16:L17"/>
    <mergeCell ref="B46:C46"/>
    <mergeCell ref="A48:B48"/>
    <mergeCell ref="C48:N48"/>
    <mergeCell ref="A50:B50"/>
    <mergeCell ref="C50:N50"/>
    <mergeCell ref="M16:M17"/>
    <mergeCell ref="A39:N39"/>
    <mergeCell ref="A40:N40"/>
    <mergeCell ref="B44:C44"/>
    <mergeCell ref="G44:H44"/>
    <mergeCell ref="M37:N37"/>
    <mergeCell ref="B37:C37"/>
    <mergeCell ref="I32:J32"/>
    <mergeCell ref="B32:C32"/>
    <mergeCell ref="A35:D35"/>
    <mergeCell ref="A36:D36"/>
    <mergeCell ref="M32:N32"/>
    <mergeCell ref="M35:N35"/>
    <mergeCell ref="M36:N36"/>
    <mergeCell ref="H36:K36"/>
    <mergeCell ref="H37:K37"/>
    <mergeCell ref="B69:C69"/>
    <mergeCell ref="I69:J69"/>
    <mergeCell ref="M69:N69"/>
    <mergeCell ref="A72:D72"/>
    <mergeCell ref="M72:N72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A52:A54"/>
    <mergeCell ref="B52:C52"/>
    <mergeCell ref="D52:D54"/>
    <mergeCell ref="J52:J54"/>
    <mergeCell ref="K52:K54"/>
    <mergeCell ref="A77:N77"/>
    <mergeCell ref="A78:N78"/>
    <mergeCell ref="B82:C82"/>
    <mergeCell ref="G82:H82"/>
    <mergeCell ref="B84:C84"/>
    <mergeCell ref="A73:D73"/>
    <mergeCell ref="H73:K73"/>
    <mergeCell ref="M73:N73"/>
    <mergeCell ref="B74:C74"/>
    <mergeCell ref="H74:K74"/>
    <mergeCell ref="M74:N74"/>
    <mergeCell ref="A86:B86"/>
    <mergeCell ref="C86:N86"/>
    <mergeCell ref="A88:B88"/>
    <mergeCell ref="C88:N88"/>
    <mergeCell ref="A90:A92"/>
    <mergeCell ref="B90:C90"/>
    <mergeCell ref="D90:D92"/>
    <mergeCell ref="J90:J92"/>
    <mergeCell ref="K90:K92"/>
    <mergeCell ref="L90:M90"/>
    <mergeCell ref="N90:N92"/>
    <mergeCell ref="B91:B92"/>
    <mergeCell ref="C91:C92"/>
    <mergeCell ref="G91:G92"/>
    <mergeCell ref="H91:H92"/>
    <mergeCell ref="I91:I92"/>
    <mergeCell ref="B113:C113"/>
    <mergeCell ref="H113:K113"/>
    <mergeCell ref="M113:N113"/>
    <mergeCell ref="A111:D111"/>
    <mergeCell ref="M111:N111"/>
    <mergeCell ref="A112:D112"/>
    <mergeCell ref="H112:K112"/>
    <mergeCell ref="M112:N112"/>
    <mergeCell ref="L91:L92"/>
    <mergeCell ref="M91:M92"/>
    <mergeCell ref="B108:C108"/>
    <mergeCell ref="I108:J108"/>
    <mergeCell ref="M108:N108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opLeftCell="A112" zoomScaleNormal="100" workbookViewId="0">
      <selection activeCell="A82" sqref="A82:N88"/>
    </sheetView>
  </sheetViews>
  <sheetFormatPr baseColWidth="10" defaultRowHeight="15" x14ac:dyDescent="0.25"/>
  <cols>
    <col min="1" max="1" width="9" style="1" customWidth="1"/>
    <col min="2" max="3" width="11.42578125" style="1"/>
    <col min="4" max="4" width="12.5703125" style="109" customWidth="1"/>
    <col min="5" max="6" width="11.42578125" style="1"/>
    <col min="7" max="7" width="8.42578125" style="1" customWidth="1"/>
    <col min="8" max="8" width="12" style="1" customWidth="1"/>
    <col min="9" max="9" width="13.140625" style="1" customWidth="1"/>
    <col min="10" max="10" width="11.85546875" style="1" customWidth="1"/>
    <col min="11" max="11" width="12" style="1" customWidth="1"/>
    <col min="12" max="12" width="16.5703125" style="1" customWidth="1"/>
    <col min="13" max="13" width="22.140625" style="1" customWidth="1"/>
    <col min="14" max="14" width="20.42578125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8.75" x14ac:dyDescent="0.3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11"/>
      <c r="P1" s="11"/>
    </row>
    <row r="2" spans="1:17" ht="18.75" x14ac:dyDescent="0.3">
      <c r="N2" s="243" t="s">
        <v>45</v>
      </c>
      <c r="O2" s="11"/>
      <c r="P2" s="11"/>
    </row>
    <row r="3" spans="1:17" ht="15.75" x14ac:dyDescent="0.25">
      <c r="A3" s="434" t="s">
        <v>0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</row>
    <row r="4" spans="1:17" ht="15.75" x14ac:dyDescent="0.25">
      <c r="A4" s="434" t="s">
        <v>18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5" spans="1:17" ht="15.75" thickBot="1" x14ac:dyDescent="0.3">
      <c r="O5" s="4"/>
      <c r="P5" s="4"/>
    </row>
    <row r="6" spans="1:17" ht="15.75" thickBot="1" x14ac:dyDescent="0.3">
      <c r="A6" s="29" t="s">
        <v>19</v>
      </c>
      <c r="B6" s="435" t="s">
        <v>262</v>
      </c>
      <c r="C6" s="436"/>
      <c r="D6" s="29" t="s">
        <v>1</v>
      </c>
      <c r="E6" s="328">
        <v>2014</v>
      </c>
      <c r="F6" s="34"/>
      <c r="G6" s="437"/>
      <c r="H6" s="438"/>
      <c r="I6" s="29" t="s">
        <v>2</v>
      </c>
      <c r="J6" s="47" t="s">
        <v>278</v>
      </c>
      <c r="K6" s="35"/>
      <c r="L6" s="331" t="s">
        <v>46</v>
      </c>
      <c r="M6" s="48" t="s">
        <v>348</v>
      </c>
      <c r="N6" s="37"/>
      <c r="O6" s="5"/>
      <c r="P6" s="6"/>
    </row>
    <row r="7" spans="1:17" ht="15.75" thickBot="1" x14ac:dyDescent="0.3">
      <c r="A7" s="334"/>
      <c r="B7" s="336"/>
      <c r="C7" s="336"/>
      <c r="D7" s="335"/>
      <c r="E7" s="335"/>
      <c r="F7" s="335"/>
      <c r="G7" s="336"/>
      <c r="H7" s="336"/>
      <c r="I7" s="335"/>
      <c r="J7" s="336"/>
      <c r="K7" s="336"/>
      <c r="L7" s="335"/>
      <c r="M7" s="32"/>
      <c r="N7" s="33"/>
      <c r="O7" s="4"/>
      <c r="P7" s="4"/>
    </row>
    <row r="8" spans="1:17" ht="15.75" thickBot="1" x14ac:dyDescent="0.3">
      <c r="A8" s="29" t="s">
        <v>47</v>
      </c>
      <c r="B8" s="435" t="s">
        <v>277</v>
      </c>
      <c r="C8" s="436"/>
      <c r="D8" s="29" t="s">
        <v>48</v>
      </c>
      <c r="E8" s="328">
        <v>54103006</v>
      </c>
      <c r="F8" s="34"/>
      <c r="G8" s="329"/>
      <c r="H8" s="330"/>
      <c r="I8" s="29" t="s">
        <v>49</v>
      </c>
      <c r="J8" s="35"/>
      <c r="K8" s="35"/>
      <c r="L8" s="85" t="s">
        <v>50</v>
      </c>
      <c r="M8" s="328" t="s">
        <v>347</v>
      </c>
      <c r="N8" s="37"/>
      <c r="O8" s="3"/>
      <c r="P8" s="3"/>
      <c r="Q8" s="7"/>
    </row>
    <row r="9" spans="1:17" ht="15.75" thickBot="1" x14ac:dyDescent="0.3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  <c r="P9" s="4"/>
      <c r="Q9" s="7"/>
    </row>
    <row r="10" spans="1:17" ht="15.75" thickBot="1" x14ac:dyDescent="0.3">
      <c r="A10" s="405" t="s">
        <v>20</v>
      </c>
      <c r="B10" s="406"/>
      <c r="C10" s="407" t="s">
        <v>3</v>
      </c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9"/>
      <c r="O10" s="3"/>
      <c r="P10" s="3"/>
      <c r="Q10" s="7"/>
    </row>
    <row r="11" spans="1:17" ht="15.75" thickBot="1" x14ac:dyDescent="0.3">
      <c r="A11" s="30"/>
      <c r="B11" s="3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7"/>
      <c r="P11" s="7"/>
      <c r="Q11" s="7"/>
    </row>
    <row r="12" spans="1:17" ht="21.75" customHeight="1" thickBot="1" x14ac:dyDescent="0.3">
      <c r="A12" s="405" t="s">
        <v>21</v>
      </c>
      <c r="B12" s="406"/>
      <c r="C12" s="407" t="s">
        <v>4</v>
      </c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9"/>
      <c r="O12" s="8"/>
      <c r="P12" s="241"/>
      <c r="Q12" s="7"/>
    </row>
    <row r="13" spans="1:17" ht="21.75" customHeight="1" thickBot="1" x14ac:dyDescent="0.3">
      <c r="O13" s="8"/>
      <c r="P13" s="241"/>
      <c r="Q13" s="7"/>
    </row>
    <row r="14" spans="1:17" ht="21.75" customHeight="1" thickBot="1" x14ac:dyDescent="0.3">
      <c r="A14" s="410" t="s">
        <v>5</v>
      </c>
      <c r="B14" s="439" t="s">
        <v>8</v>
      </c>
      <c r="C14" s="413"/>
      <c r="D14" s="414" t="s">
        <v>40</v>
      </c>
      <c r="E14" s="20"/>
      <c r="F14" s="20"/>
      <c r="G14" s="21" t="s">
        <v>11</v>
      </c>
      <c r="H14" s="21"/>
      <c r="I14" s="21"/>
      <c r="J14" s="441" t="s">
        <v>13</v>
      </c>
      <c r="K14" s="416" t="s">
        <v>44</v>
      </c>
      <c r="L14" s="444" t="s">
        <v>14</v>
      </c>
      <c r="M14" s="420"/>
      <c r="N14" s="421" t="s">
        <v>15</v>
      </c>
      <c r="O14" s="8"/>
      <c r="P14" s="241"/>
      <c r="Q14" s="7"/>
    </row>
    <row r="15" spans="1:17" ht="25.5" customHeight="1" x14ac:dyDescent="0.25">
      <c r="A15" s="411"/>
      <c r="B15" s="424" t="s">
        <v>9</v>
      </c>
      <c r="C15" s="445" t="s">
        <v>10</v>
      </c>
      <c r="D15" s="440"/>
      <c r="E15" s="128" t="s">
        <v>41</v>
      </c>
      <c r="F15" s="24" t="s">
        <v>43</v>
      </c>
      <c r="G15" s="428" t="s">
        <v>7</v>
      </c>
      <c r="H15" s="430" t="s">
        <v>12</v>
      </c>
      <c r="I15" s="432" t="s">
        <v>6</v>
      </c>
      <c r="J15" s="442"/>
      <c r="K15" s="417"/>
      <c r="L15" s="448" t="s">
        <v>16</v>
      </c>
      <c r="M15" s="403" t="s">
        <v>17</v>
      </c>
      <c r="N15" s="422"/>
      <c r="O15" s="7"/>
      <c r="P15" s="10"/>
      <c r="Q15" s="7"/>
    </row>
    <row r="16" spans="1:17" ht="25.5" customHeight="1" thickBot="1" x14ac:dyDescent="0.3">
      <c r="A16" s="411"/>
      <c r="B16" s="505"/>
      <c r="C16" s="446"/>
      <c r="D16" s="440"/>
      <c r="E16" s="129" t="s">
        <v>42</v>
      </c>
      <c r="F16" s="26" t="s">
        <v>42</v>
      </c>
      <c r="G16" s="429"/>
      <c r="H16" s="431"/>
      <c r="I16" s="433"/>
      <c r="J16" s="443"/>
      <c r="K16" s="418"/>
      <c r="L16" s="449"/>
      <c r="M16" s="404"/>
      <c r="N16" s="423"/>
      <c r="O16" s="7"/>
      <c r="P16" s="10"/>
      <c r="Q16" s="7"/>
    </row>
    <row r="17" spans="1:17" ht="25.5" customHeight="1" x14ac:dyDescent="0.25">
      <c r="A17" s="82">
        <v>42065</v>
      </c>
      <c r="B17" s="230">
        <v>27791</v>
      </c>
      <c r="C17" s="279">
        <v>27804</v>
      </c>
      <c r="D17" s="117">
        <f>C17-B17</f>
        <v>13</v>
      </c>
      <c r="E17" s="279"/>
      <c r="F17" s="51"/>
      <c r="G17" s="354"/>
      <c r="H17" s="114"/>
      <c r="I17" s="347"/>
      <c r="J17" s="361"/>
      <c r="K17" s="137">
        <f>A17</f>
        <v>42065</v>
      </c>
      <c r="L17" s="56" t="s">
        <v>58</v>
      </c>
      <c r="M17" s="86" t="s">
        <v>280</v>
      </c>
      <c r="N17" s="90" t="s">
        <v>279</v>
      </c>
      <c r="O17" s="7"/>
      <c r="P17" s="10"/>
      <c r="Q17" s="7"/>
    </row>
    <row r="18" spans="1:17" ht="25.5" customHeight="1" x14ac:dyDescent="0.25">
      <c r="A18" s="83">
        <v>42066</v>
      </c>
      <c r="B18" s="147">
        <v>27804</v>
      </c>
      <c r="C18" s="122">
        <v>27922</v>
      </c>
      <c r="D18" s="119">
        <f t="shared" ref="D18:D28" si="0">C18-B18</f>
        <v>118</v>
      </c>
      <c r="E18" s="122">
        <v>2147</v>
      </c>
      <c r="F18" s="59">
        <v>42066</v>
      </c>
      <c r="G18" s="355">
        <v>40.83</v>
      </c>
      <c r="H18" s="115">
        <v>14.39</v>
      </c>
      <c r="I18" s="349">
        <v>587.54</v>
      </c>
      <c r="J18" s="362">
        <v>16.14</v>
      </c>
      <c r="K18" s="137">
        <f t="shared" ref="K18:K28" si="1">A18</f>
        <v>42066</v>
      </c>
      <c r="L18" s="56" t="s">
        <v>58</v>
      </c>
      <c r="M18" s="87" t="s">
        <v>281</v>
      </c>
      <c r="N18" s="90" t="s">
        <v>279</v>
      </c>
      <c r="O18" s="7"/>
      <c r="P18" s="10"/>
      <c r="Q18" s="7"/>
    </row>
    <row r="19" spans="1:17" ht="25.5" customHeight="1" x14ac:dyDescent="0.25">
      <c r="A19" s="83">
        <v>42066</v>
      </c>
      <c r="B19" s="147">
        <v>27922</v>
      </c>
      <c r="C19" s="122">
        <v>27935</v>
      </c>
      <c r="D19" s="119">
        <f t="shared" si="0"/>
        <v>13</v>
      </c>
      <c r="E19" s="122"/>
      <c r="F19" s="59"/>
      <c r="G19" s="355"/>
      <c r="H19" s="115"/>
      <c r="I19" s="349"/>
      <c r="J19" s="362"/>
      <c r="K19" s="137">
        <f t="shared" si="1"/>
        <v>42066</v>
      </c>
      <c r="L19" s="56" t="s">
        <v>58</v>
      </c>
      <c r="M19" s="102" t="s">
        <v>282</v>
      </c>
      <c r="N19" s="90" t="s">
        <v>279</v>
      </c>
      <c r="O19" s="7"/>
      <c r="P19" s="10"/>
      <c r="Q19" s="7"/>
    </row>
    <row r="20" spans="1:17" ht="25.5" customHeight="1" x14ac:dyDescent="0.25">
      <c r="A20" s="83">
        <v>42067</v>
      </c>
      <c r="B20" s="147">
        <v>27935</v>
      </c>
      <c r="C20" s="122">
        <v>27948</v>
      </c>
      <c r="D20" s="119">
        <f t="shared" si="0"/>
        <v>13</v>
      </c>
      <c r="E20" s="122"/>
      <c r="F20" s="59"/>
      <c r="G20" s="355"/>
      <c r="H20" s="115"/>
      <c r="I20" s="349"/>
      <c r="J20" s="362"/>
      <c r="K20" s="137">
        <f t="shared" si="1"/>
        <v>42067</v>
      </c>
      <c r="L20" s="56" t="s">
        <v>58</v>
      </c>
      <c r="M20" s="87" t="s">
        <v>273</v>
      </c>
      <c r="N20" s="90" t="s">
        <v>279</v>
      </c>
      <c r="O20" s="7"/>
      <c r="P20" s="10"/>
      <c r="Q20" s="7"/>
    </row>
    <row r="21" spans="1:17" ht="25.5" customHeight="1" x14ac:dyDescent="0.25">
      <c r="A21" s="83">
        <v>42068</v>
      </c>
      <c r="B21" s="147">
        <v>27948</v>
      </c>
      <c r="C21" s="122">
        <v>27963</v>
      </c>
      <c r="D21" s="119">
        <f t="shared" si="0"/>
        <v>15</v>
      </c>
      <c r="E21" s="122"/>
      <c r="F21" s="59"/>
      <c r="G21" s="355"/>
      <c r="H21" s="115"/>
      <c r="I21" s="349"/>
      <c r="J21" s="362"/>
      <c r="K21" s="137">
        <f t="shared" si="1"/>
        <v>42068</v>
      </c>
      <c r="L21" s="56" t="s">
        <v>58</v>
      </c>
      <c r="M21" s="86" t="s">
        <v>283</v>
      </c>
      <c r="N21" s="90" t="s">
        <v>279</v>
      </c>
      <c r="O21" s="7"/>
      <c r="P21" s="10"/>
      <c r="Q21" s="7"/>
    </row>
    <row r="22" spans="1:17" ht="25.5" customHeight="1" x14ac:dyDescent="0.25">
      <c r="A22" s="83">
        <v>42069</v>
      </c>
      <c r="B22" s="147">
        <v>27963</v>
      </c>
      <c r="C22" s="122">
        <v>28197</v>
      </c>
      <c r="D22" s="119">
        <f t="shared" si="0"/>
        <v>234</v>
      </c>
      <c r="E22" s="122"/>
      <c r="F22" s="59"/>
      <c r="G22" s="355"/>
      <c r="H22" s="115"/>
      <c r="I22" s="349"/>
      <c r="J22" s="362"/>
      <c r="K22" s="137">
        <f t="shared" si="1"/>
        <v>42069</v>
      </c>
      <c r="L22" s="56" t="s">
        <v>58</v>
      </c>
      <c r="M22" s="87" t="s">
        <v>101</v>
      </c>
      <c r="N22" s="90" t="s">
        <v>279</v>
      </c>
      <c r="O22" s="7"/>
      <c r="P22" s="10"/>
      <c r="Q22" s="7"/>
    </row>
    <row r="23" spans="1:17" ht="25.5" customHeight="1" x14ac:dyDescent="0.25">
      <c r="A23" s="83">
        <v>42072</v>
      </c>
      <c r="B23" s="147">
        <v>28197</v>
      </c>
      <c r="C23" s="122">
        <v>28446</v>
      </c>
      <c r="D23" s="119">
        <f t="shared" si="0"/>
        <v>249</v>
      </c>
      <c r="E23" s="122">
        <v>2171</v>
      </c>
      <c r="F23" s="59">
        <v>42072</v>
      </c>
      <c r="G23" s="355">
        <v>27.821999999999999</v>
      </c>
      <c r="H23" s="115">
        <v>14.39</v>
      </c>
      <c r="I23" s="349">
        <v>400.36</v>
      </c>
      <c r="J23" s="362">
        <v>14.13</v>
      </c>
      <c r="K23" s="137">
        <f t="shared" si="1"/>
        <v>42072</v>
      </c>
      <c r="L23" s="56" t="s">
        <v>58</v>
      </c>
      <c r="M23" s="87" t="s">
        <v>284</v>
      </c>
      <c r="N23" s="90" t="s">
        <v>279</v>
      </c>
      <c r="O23" s="7"/>
      <c r="P23" s="10"/>
      <c r="Q23" s="7"/>
    </row>
    <row r="24" spans="1:17" ht="25.5" customHeight="1" x14ac:dyDescent="0.25">
      <c r="A24" s="83">
        <v>42073</v>
      </c>
      <c r="B24" s="147">
        <v>28446</v>
      </c>
      <c r="C24" s="122">
        <v>28484</v>
      </c>
      <c r="D24" s="119">
        <f t="shared" si="0"/>
        <v>38</v>
      </c>
      <c r="E24" s="122"/>
      <c r="F24" s="59"/>
      <c r="G24" s="355"/>
      <c r="H24" s="115"/>
      <c r="I24" s="349"/>
      <c r="J24" s="362"/>
      <c r="K24" s="137">
        <f t="shared" si="1"/>
        <v>42073</v>
      </c>
      <c r="L24" s="56" t="s">
        <v>58</v>
      </c>
      <c r="M24" s="87" t="s">
        <v>59</v>
      </c>
      <c r="N24" s="90" t="s">
        <v>279</v>
      </c>
      <c r="O24" s="7"/>
      <c r="P24" s="10"/>
      <c r="Q24" s="7"/>
    </row>
    <row r="25" spans="1:17" ht="25.5" customHeight="1" x14ac:dyDescent="0.25">
      <c r="A25" s="83">
        <v>42073</v>
      </c>
      <c r="B25" s="147">
        <v>28484</v>
      </c>
      <c r="C25" s="122">
        <v>28498</v>
      </c>
      <c r="D25" s="119">
        <f t="shared" si="0"/>
        <v>14</v>
      </c>
      <c r="E25" s="122"/>
      <c r="F25" s="59"/>
      <c r="G25" s="355"/>
      <c r="H25" s="115"/>
      <c r="I25" s="349"/>
      <c r="J25" s="362"/>
      <c r="K25" s="137">
        <f t="shared" si="1"/>
        <v>42073</v>
      </c>
      <c r="L25" s="56" t="s">
        <v>58</v>
      </c>
      <c r="M25" s="87" t="s">
        <v>273</v>
      </c>
      <c r="N25" s="90" t="s">
        <v>279</v>
      </c>
      <c r="O25" s="7"/>
      <c r="P25" s="10"/>
      <c r="Q25" s="7"/>
    </row>
    <row r="26" spans="1:17" ht="25.5" customHeight="1" x14ac:dyDescent="0.25">
      <c r="A26" s="83">
        <v>42074</v>
      </c>
      <c r="B26" s="147">
        <v>28498</v>
      </c>
      <c r="C26" s="122">
        <v>28511</v>
      </c>
      <c r="D26" s="119">
        <f t="shared" si="0"/>
        <v>13</v>
      </c>
      <c r="E26" s="122"/>
      <c r="F26" s="59"/>
      <c r="G26" s="355"/>
      <c r="H26" s="115"/>
      <c r="I26" s="349"/>
      <c r="J26" s="362"/>
      <c r="K26" s="137">
        <f t="shared" si="1"/>
        <v>42074</v>
      </c>
      <c r="L26" s="56" t="s">
        <v>58</v>
      </c>
      <c r="M26" s="87" t="s">
        <v>59</v>
      </c>
      <c r="N26" s="90" t="s">
        <v>279</v>
      </c>
      <c r="O26" s="7"/>
      <c r="P26" s="10"/>
      <c r="Q26" s="7"/>
    </row>
    <row r="27" spans="1:17" ht="25.5" customHeight="1" x14ac:dyDescent="0.25">
      <c r="A27" s="83">
        <v>42075</v>
      </c>
      <c r="B27" s="147">
        <v>28511</v>
      </c>
      <c r="C27" s="123">
        <v>28524</v>
      </c>
      <c r="D27" s="119">
        <f t="shared" si="0"/>
        <v>13</v>
      </c>
      <c r="E27" s="122"/>
      <c r="F27" s="59"/>
      <c r="G27" s="355"/>
      <c r="H27" s="115"/>
      <c r="I27" s="349"/>
      <c r="J27" s="362"/>
      <c r="K27" s="137">
        <f t="shared" si="1"/>
        <v>42075</v>
      </c>
      <c r="L27" s="56" t="s">
        <v>58</v>
      </c>
      <c r="M27" s="87" t="s">
        <v>285</v>
      </c>
      <c r="N27" s="90" t="s">
        <v>279</v>
      </c>
      <c r="O27" s="7"/>
      <c r="P27" s="7"/>
      <c r="Q27" s="7"/>
    </row>
    <row r="28" spans="1:17" ht="25.5" customHeight="1" thickBot="1" x14ac:dyDescent="0.3">
      <c r="A28" s="92">
        <v>42076</v>
      </c>
      <c r="B28" s="278">
        <v>28524</v>
      </c>
      <c r="C28" s="124">
        <v>28537</v>
      </c>
      <c r="D28" s="120">
        <f t="shared" si="0"/>
        <v>13</v>
      </c>
      <c r="E28" s="343"/>
      <c r="F28" s="69"/>
      <c r="G28" s="356"/>
      <c r="H28" s="116"/>
      <c r="I28" s="351"/>
      <c r="J28" s="363"/>
      <c r="K28" s="137">
        <f t="shared" si="1"/>
        <v>42076</v>
      </c>
      <c r="L28" s="56" t="s">
        <v>58</v>
      </c>
      <c r="M28" s="88" t="s">
        <v>80</v>
      </c>
      <c r="N28" s="90" t="s">
        <v>279</v>
      </c>
      <c r="O28" s="7"/>
      <c r="P28" s="7"/>
      <c r="Q28" s="7"/>
    </row>
    <row r="29" spans="1:17" ht="25.5" customHeight="1" thickBot="1" x14ac:dyDescent="0.3">
      <c r="A29" s="263" t="s">
        <v>29</v>
      </c>
      <c r="B29" s="40"/>
      <c r="C29" s="259"/>
      <c r="D29" s="376">
        <f>SUM(D17:D28)</f>
        <v>746</v>
      </c>
      <c r="E29" s="373"/>
      <c r="F29" s="342"/>
      <c r="G29" s="374">
        <f>SUM(G17:G23)</f>
        <v>68.652000000000001</v>
      </c>
      <c r="H29" s="339"/>
      <c r="I29" s="339">
        <f>SUM(I17:I23)</f>
        <v>987.9</v>
      </c>
      <c r="J29" s="364"/>
      <c r="K29" s="41"/>
      <c r="L29" s="42"/>
      <c r="M29" s="43"/>
      <c r="N29" s="44"/>
      <c r="O29" s="16"/>
      <c r="P29" s="16"/>
      <c r="Q29" s="7"/>
    </row>
    <row r="30" spans="1:17" x14ac:dyDescent="0.25">
      <c r="O30" s="16"/>
      <c r="P30" s="16"/>
      <c r="Q30" s="7"/>
    </row>
    <row r="31" spans="1:17" x14ac:dyDescent="0.25">
      <c r="B31" s="400" t="s">
        <v>33</v>
      </c>
      <c r="C31" s="400"/>
      <c r="I31" s="398" t="s">
        <v>25</v>
      </c>
      <c r="J31" s="398"/>
      <c r="K31" s="236"/>
      <c r="M31" s="398" t="s">
        <v>51</v>
      </c>
      <c r="N31" s="398"/>
    </row>
    <row r="32" spans="1:17" x14ac:dyDescent="0.25">
      <c r="B32" s="237"/>
      <c r="C32" s="237"/>
      <c r="I32" s="236"/>
      <c r="J32" s="236"/>
      <c r="K32" s="236"/>
      <c r="M32" s="236"/>
      <c r="N32" s="236"/>
      <c r="O32" s="16"/>
      <c r="P32" s="16"/>
    </row>
    <row r="33" spans="1:16" x14ac:dyDescent="0.25">
      <c r="G33" s="15"/>
      <c r="O33" s="16"/>
      <c r="P33" s="16"/>
    </row>
    <row r="34" spans="1:16" x14ac:dyDescent="0.25">
      <c r="A34" s="398" t="s">
        <v>22</v>
      </c>
      <c r="B34" s="398"/>
      <c r="C34" s="398"/>
      <c r="D34" s="398"/>
      <c r="E34" s="236"/>
      <c r="F34" s="236"/>
      <c r="H34" s="16" t="s">
        <v>26</v>
      </c>
      <c r="I34" s="16"/>
      <c r="J34" s="16"/>
      <c r="K34" s="16"/>
      <c r="L34" s="16"/>
      <c r="M34" s="398" t="s">
        <v>53</v>
      </c>
      <c r="N34" s="398"/>
    </row>
    <row r="35" spans="1:16" x14ac:dyDescent="0.25">
      <c r="A35" s="400" t="s">
        <v>23</v>
      </c>
      <c r="B35" s="400"/>
      <c r="C35" s="400"/>
      <c r="D35" s="400"/>
      <c r="E35" s="237"/>
      <c r="F35" s="237"/>
      <c r="H35" s="398" t="s">
        <v>27</v>
      </c>
      <c r="I35" s="398"/>
      <c r="J35" s="398"/>
      <c r="K35" s="398"/>
      <c r="L35" s="16"/>
      <c r="M35" s="398" t="s">
        <v>52</v>
      </c>
      <c r="N35" s="398"/>
    </row>
    <row r="36" spans="1:16" x14ac:dyDescent="0.25">
      <c r="B36" s="398" t="s">
        <v>24</v>
      </c>
      <c r="C36" s="398"/>
      <c r="H36" s="398" t="s">
        <v>28</v>
      </c>
      <c r="I36" s="398"/>
      <c r="J36" s="398"/>
      <c r="K36" s="398"/>
      <c r="L36" s="16"/>
      <c r="M36" s="399" t="s">
        <v>54</v>
      </c>
      <c r="N36" s="399"/>
    </row>
    <row r="37" spans="1:16" ht="15.75" x14ac:dyDescent="0.25">
      <c r="A37" s="461"/>
      <c r="B37" s="461"/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</row>
    <row r="38" spans="1:16" ht="15.75" x14ac:dyDescent="0.25">
      <c r="N38" s="243" t="s">
        <v>45</v>
      </c>
    </row>
    <row r="39" spans="1:16" ht="15.75" x14ac:dyDescent="0.25">
      <c r="A39" s="434" t="s">
        <v>0</v>
      </c>
      <c r="B39" s="434"/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</row>
    <row r="40" spans="1:16" ht="15.75" x14ac:dyDescent="0.25">
      <c r="A40" s="434" t="s">
        <v>18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</row>
    <row r="41" spans="1:16" ht="15.75" x14ac:dyDescent="0.25">
      <c r="A41" s="316"/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</row>
    <row r="42" spans="1:16" ht="15.75" thickBot="1" x14ac:dyDescent="0.3"/>
    <row r="43" spans="1:16" ht="15.6" customHeight="1" thickBot="1" x14ac:dyDescent="0.3">
      <c r="A43" s="29" t="s">
        <v>19</v>
      </c>
      <c r="B43" s="435" t="s">
        <v>262</v>
      </c>
      <c r="C43" s="436"/>
      <c r="D43" s="29" t="s">
        <v>1</v>
      </c>
      <c r="E43" s="328">
        <v>2014</v>
      </c>
      <c r="F43" s="34"/>
      <c r="G43" s="437"/>
      <c r="H43" s="438"/>
      <c r="I43" s="29" t="s">
        <v>2</v>
      </c>
      <c r="J43" s="47" t="s">
        <v>278</v>
      </c>
      <c r="K43" s="35"/>
      <c r="L43" s="331" t="s">
        <v>46</v>
      </c>
      <c r="M43" s="48" t="s">
        <v>348</v>
      </c>
      <c r="N43" s="37"/>
    </row>
    <row r="44" spans="1:16" ht="15.6" customHeight="1" thickBot="1" x14ac:dyDescent="0.3">
      <c r="A44" s="334"/>
      <c r="B44" s="336"/>
      <c r="C44" s="336"/>
      <c r="D44" s="335"/>
      <c r="E44" s="335"/>
      <c r="F44" s="335"/>
      <c r="G44" s="336"/>
      <c r="H44" s="336"/>
      <c r="I44" s="335"/>
      <c r="J44" s="336"/>
      <c r="K44" s="336"/>
      <c r="L44" s="335"/>
      <c r="M44" s="32"/>
      <c r="N44" s="33"/>
    </row>
    <row r="45" spans="1:16" ht="15.6" customHeight="1" thickBot="1" x14ac:dyDescent="0.3">
      <c r="A45" s="29" t="s">
        <v>47</v>
      </c>
      <c r="B45" s="435" t="s">
        <v>277</v>
      </c>
      <c r="C45" s="436"/>
      <c r="D45" s="29" t="s">
        <v>48</v>
      </c>
      <c r="E45" s="328">
        <v>54103006</v>
      </c>
      <c r="F45" s="34"/>
      <c r="G45" s="329"/>
      <c r="H45" s="330"/>
      <c r="I45" s="29" t="s">
        <v>49</v>
      </c>
      <c r="J45" s="35"/>
      <c r="K45" s="35"/>
      <c r="L45" s="85" t="s">
        <v>50</v>
      </c>
      <c r="M45" s="328" t="s">
        <v>347</v>
      </c>
      <c r="N45" s="37"/>
    </row>
    <row r="46" spans="1:16" ht="15.6" customHeight="1" thickBot="1" x14ac:dyDescent="0.3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6" ht="15.6" customHeight="1" thickBot="1" x14ac:dyDescent="0.3">
      <c r="A47" s="405" t="s">
        <v>20</v>
      </c>
      <c r="B47" s="406"/>
      <c r="C47" s="407" t="s">
        <v>3</v>
      </c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9"/>
    </row>
    <row r="48" spans="1:16" ht="15.6" customHeight="1" thickBot="1" x14ac:dyDescent="0.3">
      <c r="A48" s="30"/>
      <c r="B48" s="3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6" customHeight="1" thickBot="1" x14ac:dyDescent="0.3">
      <c r="A49" s="405" t="s">
        <v>21</v>
      </c>
      <c r="B49" s="406"/>
      <c r="C49" s="407" t="s">
        <v>4</v>
      </c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9"/>
    </row>
    <row r="50" spans="1:14" ht="15.6" customHeight="1" thickBot="1" x14ac:dyDescent="0.3"/>
    <row r="51" spans="1:14" ht="25.5" customHeight="1" thickBot="1" x14ac:dyDescent="0.3">
      <c r="A51" s="410" t="s">
        <v>5</v>
      </c>
      <c r="B51" s="439" t="s">
        <v>8</v>
      </c>
      <c r="C51" s="413"/>
      <c r="D51" s="414" t="s">
        <v>40</v>
      </c>
      <c r="E51" s="20"/>
      <c r="F51" s="20"/>
      <c r="G51" s="21" t="s">
        <v>11</v>
      </c>
      <c r="H51" s="21"/>
      <c r="I51" s="21"/>
      <c r="J51" s="441" t="s">
        <v>13</v>
      </c>
      <c r="K51" s="416" t="s">
        <v>44</v>
      </c>
      <c r="L51" s="444" t="s">
        <v>14</v>
      </c>
      <c r="M51" s="420"/>
      <c r="N51" s="421" t="s">
        <v>15</v>
      </c>
    </row>
    <row r="52" spans="1:14" ht="25.5" customHeight="1" x14ac:dyDescent="0.25">
      <c r="A52" s="411"/>
      <c r="B52" s="424" t="s">
        <v>9</v>
      </c>
      <c r="C52" s="445" t="s">
        <v>10</v>
      </c>
      <c r="D52" s="440"/>
      <c r="E52" s="128" t="s">
        <v>41</v>
      </c>
      <c r="F52" s="24" t="s">
        <v>43</v>
      </c>
      <c r="G52" s="428" t="s">
        <v>7</v>
      </c>
      <c r="H52" s="430" t="s">
        <v>12</v>
      </c>
      <c r="I52" s="432" t="s">
        <v>6</v>
      </c>
      <c r="J52" s="442"/>
      <c r="K52" s="417"/>
      <c r="L52" s="448" t="s">
        <v>16</v>
      </c>
      <c r="M52" s="403" t="s">
        <v>17</v>
      </c>
      <c r="N52" s="422"/>
    </row>
    <row r="53" spans="1:14" ht="25.5" customHeight="1" thickBot="1" x14ac:dyDescent="0.3">
      <c r="A53" s="411"/>
      <c r="B53" s="425"/>
      <c r="C53" s="446"/>
      <c r="D53" s="440"/>
      <c r="E53" s="129" t="s">
        <v>42</v>
      </c>
      <c r="F53" s="26" t="s">
        <v>42</v>
      </c>
      <c r="G53" s="429"/>
      <c r="H53" s="431"/>
      <c r="I53" s="433"/>
      <c r="J53" s="443"/>
      <c r="K53" s="418"/>
      <c r="L53" s="449"/>
      <c r="M53" s="404"/>
      <c r="N53" s="423"/>
    </row>
    <row r="54" spans="1:14" ht="25.5" customHeight="1" x14ac:dyDescent="0.25">
      <c r="A54" s="50">
        <v>42076</v>
      </c>
      <c r="B54" s="264">
        <v>28537</v>
      </c>
      <c r="C54" s="153">
        <v>28680</v>
      </c>
      <c r="D54" s="77">
        <f>C54-B54</f>
        <v>143</v>
      </c>
      <c r="E54" s="279"/>
      <c r="F54" s="51"/>
      <c r="G54" s="354"/>
      <c r="H54" s="114"/>
      <c r="I54" s="347"/>
      <c r="J54" s="361"/>
      <c r="K54" s="137">
        <f>A54</f>
        <v>42076</v>
      </c>
      <c r="L54" s="56" t="s">
        <v>58</v>
      </c>
      <c r="M54" s="86" t="s">
        <v>286</v>
      </c>
      <c r="N54" s="90" t="s">
        <v>279</v>
      </c>
    </row>
    <row r="55" spans="1:14" ht="25.5" customHeight="1" x14ac:dyDescent="0.25">
      <c r="A55" s="58">
        <v>42076</v>
      </c>
      <c r="B55" s="139">
        <v>28680</v>
      </c>
      <c r="C55" s="141">
        <v>28696</v>
      </c>
      <c r="D55" s="78">
        <f t="shared" ref="D55:D63" si="2">C55-B55</f>
        <v>16</v>
      </c>
      <c r="E55" s="122"/>
      <c r="F55" s="59"/>
      <c r="G55" s="355"/>
      <c r="H55" s="115"/>
      <c r="I55" s="349"/>
      <c r="J55" s="362"/>
      <c r="K55" s="137">
        <f t="shared" ref="K55:K63" si="3">A55</f>
        <v>42076</v>
      </c>
      <c r="L55" s="56" t="s">
        <v>58</v>
      </c>
      <c r="M55" s="87" t="s">
        <v>287</v>
      </c>
      <c r="N55" s="90" t="s">
        <v>279</v>
      </c>
    </row>
    <row r="56" spans="1:14" ht="25.5" customHeight="1" x14ac:dyDescent="0.25">
      <c r="A56" s="58">
        <v>42076</v>
      </c>
      <c r="B56" s="139">
        <v>28696</v>
      </c>
      <c r="C56" s="141">
        <v>28710</v>
      </c>
      <c r="D56" s="78">
        <f t="shared" si="2"/>
        <v>14</v>
      </c>
      <c r="E56" s="122"/>
      <c r="F56" s="59"/>
      <c r="G56" s="355"/>
      <c r="H56" s="115"/>
      <c r="I56" s="349"/>
      <c r="J56" s="362"/>
      <c r="K56" s="137">
        <f t="shared" si="3"/>
        <v>42076</v>
      </c>
      <c r="L56" s="56" t="s">
        <v>58</v>
      </c>
      <c r="M56" s="102" t="s">
        <v>288</v>
      </c>
      <c r="N56" s="90" t="s">
        <v>279</v>
      </c>
    </row>
    <row r="57" spans="1:14" ht="25.5" customHeight="1" x14ac:dyDescent="0.25">
      <c r="A57" s="58">
        <v>42081</v>
      </c>
      <c r="B57" s="139">
        <v>28710</v>
      </c>
      <c r="C57" s="141">
        <v>28984</v>
      </c>
      <c r="D57" s="78">
        <f t="shared" si="2"/>
        <v>274</v>
      </c>
      <c r="E57" s="122">
        <v>2196</v>
      </c>
      <c r="F57" s="59">
        <v>42081</v>
      </c>
      <c r="G57" s="355">
        <v>42.872</v>
      </c>
      <c r="H57" s="115">
        <v>14.39</v>
      </c>
      <c r="I57" s="349">
        <v>616.92999999999995</v>
      </c>
      <c r="J57" s="362">
        <v>11.94</v>
      </c>
      <c r="K57" s="137">
        <f t="shared" si="3"/>
        <v>42081</v>
      </c>
      <c r="L57" s="56" t="s">
        <v>58</v>
      </c>
      <c r="M57" s="87" t="s">
        <v>289</v>
      </c>
      <c r="N57" s="90" t="s">
        <v>279</v>
      </c>
    </row>
    <row r="58" spans="1:14" ht="25.5" customHeight="1" x14ac:dyDescent="0.25">
      <c r="A58" s="58">
        <v>42082</v>
      </c>
      <c r="B58" s="139">
        <v>28984</v>
      </c>
      <c r="C58" s="141">
        <v>29126</v>
      </c>
      <c r="D58" s="78">
        <f t="shared" si="2"/>
        <v>142</v>
      </c>
      <c r="E58" s="122"/>
      <c r="F58" s="59"/>
      <c r="G58" s="355"/>
      <c r="H58" s="115"/>
      <c r="I58" s="349"/>
      <c r="J58" s="362"/>
      <c r="K58" s="137">
        <f t="shared" si="3"/>
        <v>42082</v>
      </c>
      <c r="L58" s="56" t="s">
        <v>58</v>
      </c>
      <c r="M58" s="86" t="s">
        <v>286</v>
      </c>
      <c r="N58" s="90" t="s">
        <v>279</v>
      </c>
    </row>
    <row r="59" spans="1:14" ht="25.5" customHeight="1" x14ac:dyDescent="0.25">
      <c r="A59" s="58">
        <v>42086</v>
      </c>
      <c r="B59" s="139">
        <v>29126</v>
      </c>
      <c r="C59" s="141">
        <v>29144</v>
      </c>
      <c r="D59" s="78">
        <f t="shared" si="2"/>
        <v>18</v>
      </c>
      <c r="E59" s="122"/>
      <c r="F59" s="59"/>
      <c r="G59" s="355"/>
      <c r="H59" s="115"/>
      <c r="I59" s="349"/>
      <c r="J59" s="362"/>
      <c r="K59" s="137">
        <f t="shared" si="3"/>
        <v>42086</v>
      </c>
      <c r="L59" s="56" t="s">
        <v>58</v>
      </c>
      <c r="M59" s="87" t="s">
        <v>290</v>
      </c>
      <c r="N59" s="90" t="s">
        <v>279</v>
      </c>
    </row>
    <row r="60" spans="1:14" ht="25.5" customHeight="1" x14ac:dyDescent="0.25">
      <c r="A60" s="58">
        <v>42086</v>
      </c>
      <c r="B60" s="139">
        <v>29144</v>
      </c>
      <c r="C60" s="141">
        <v>29268</v>
      </c>
      <c r="D60" s="78">
        <f t="shared" si="2"/>
        <v>124</v>
      </c>
      <c r="E60" s="122"/>
      <c r="F60" s="59"/>
      <c r="G60" s="355"/>
      <c r="H60" s="115"/>
      <c r="I60" s="349"/>
      <c r="J60" s="362"/>
      <c r="K60" s="137">
        <f t="shared" si="3"/>
        <v>42086</v>
      </c>
      <c r="L60" s="56" t="s">
        <v>58</v>
      </c>
      <c r="M60" s="87" t="s">
        <v>286</v>
      </c>
      <c r="N60" s="90" t="s">
        <v>279</v>
      </c>
    </row>
    <row r="61" spans="1:14" ht="25.5" customHeight="1" x14ac:dyDescent="0.25">
      <c r="A61" s="58">
        <v>42087</v>
      </c>
      <c r="B61" s="139">
        <v>29268</v>
      </c>
      <c r="C61" s="141">
        <v>29278</v>
      </c>
      <c r="D61" s="78">
        <f t="shared" si="2"/>
        <v>10</v>
      </c>
      <c r="E61" s="122">
        <v>2071</v>
      </c>
      <c r="F61" s="59">
        <v>42087</v>
      </c>
      <c r="G61" s="355">
        <v>39.414999999999999</v>
      </c>
      <c r="H61" s="115">
        <v>14.39</v>
      </c>
      <c r="I61" s="349">
        <v>567.17999999999995</v>
      </c>
      <c r="J61" s="362">
        <v>14.16</v>
      </c>
      <c r="K61" s="137">
        <f t="shared" si="3"/>
        <v>42087</v>
      </c>
      <c r="L61" s="56" t="s">
        <v>58</v>
      </c>
      <c r="M61" s="87" t="s">
        <v>291</v>
      </c>
      <c r="N61" s="90" t="s">
        <v>279</v>
      </c>
    </row>
    <row r="62" spans="1:14" ht="25.5" customHeight="1" x14ac:dyDescent="0.25">
      <c r="A62" s="58">
        <v>42087</v>
      </c>
      <c r="B62" s="139">
        <v>29278</v>
      </c>
      <c r="C62" s="141">
        <v>29401</v>
      </c>
      <c r="D62" s="78">
        <f t="shared" si="2"/>
        <v>123</v>
      </c>
      <c r="E62" s="122"/>
      <c r="F62" s="59"/>
      <c r="G62" s="355"/>
      <c r="H62" s="115"/>
      <c r="I62" s="349"/>
      <c r="J62" s="362"/>
      <c r="K62" s="137">
        <f t="shared" si="3"/>
        <v>42087</v>
      </c>
      <c r="L62" s="56" t="s">
        <v>58</v>
      </c>
      <c r="M62" s="87" t="s">
        <v>286</v>
      </c>
      <c r="N62" s="90" t="s">
        <v>279</v>
      </c>
    </row>
    <row r="63" spans="1:14" ht="25.5" customHeight="1" thickBot="1" x14ac:dyDescent="0.3">
      <c r="A63" s="132">
        <v>42087</v>
      </c>
      <c r="B63" s="189">
        <v>29401</v>
      </c>
      <c r="C63" s="169">
        <v>29600</v>
      </c>
      <c r="D63" s="146">
        <f t="shared" si="2"/>
        <v>199</v>
      </c>
      <c r="E63" s="122"/>
      <c r="F63" s="59"/>
      <c r="G63" s="355"/>
      <c r="H63" s="115"/>
      <c r="I63" s="349"/>
      <c r="J63" s="362"/>
      <c r="K63" s="137">
        <f t="shared" si="3"/>
        <v>42087</v>
      </c>
      <c r="L63" s="56" t="s">
        <v>58</v>
      </c>
      <c r="M63" s="87" t="s">
        <v>292</v>
      </c>
      <c r="N63" s="90" t="s">
        <v>279</v>
      </c>
    </row>
    <row r="64" spans="1:14" ht="25.5" customHeight="1" thickBot="1" x14ac:dyDescent="0.3">
      <c r="A64" s="263" t="s">
        <v>29</v>
      </c>
      <c r="B64" s="280"/>
      <c r="C64" s="280"/>
      <c r="D64" s="376">
        <f>SUM(D52:D63)</f>
        <v>1063</v>
      </c>
      <c r="E64" s="373"/>
      <c r="F64" s="342"/>
      <c r="G64" s="374">
        <f>SUM(G57:G61)</f>
        <v>82.287000000000006</v>
      </c>
      <c r="H64" s="339"/>
      <c r="I64" s="339">
        <f>SUM(I57:I61)</f>
        <v>1184.1099999999999</v>
      </c>
      <c r="J64" s="364"/>
      <c r="K64" s="41"/>
      <c r="L64" s="42"/>
      <c r="M64" s="43"/>
      <c r="N64" s="44"/>
    </row>
    <row r="65" spans="1:14" ht="15" customHeight="1" x14ac:dyDescent="0.25"/>
    <row r="66" spans="1:14" x14ac:dyDescent="0.25">
      <c r="B66" s="400" t="s">
        <v>33</v>
      </c>
      <c r="C66" s="400"/>
      <c r="I66" s="398" t="s">
        <v>25</v>
      </c>
      <c r="J66" s="398"/>
      <c r="K66" s="236"/>
      <c r="M66" s="398" t="s">
        <v>51</v>
      </c>
      <c r="N66" s="398"/>
    </row>
    <row r="67" spans="1:14" x14ac:dyDescent="0.25">
      <c r="B67" s="237"/>
      <c r="C67" s="237"/>
      <c r="I67" s="236"/>
      <c r="J67" s="236"/>
      <c r="K67" s="236"/>
      <c r="M67" s="236"/>
      <c r="N67" s="236"/>
    </row>
    <row r="68" spans="1:14" x14ac:dyDescent="0.25">
      <c r="G68" s="15"/>
    </row>
    <row r="69" spans="1:14" x14ac:dyDescent="0.25">
      <c r="A69" s="398" t="s">
        <v>22</v>
      </c>
      <c r="B69" s="398"/>
      <c r="C69" s="398"/>
      <c r="D69" s="398"/>
      <c r="E69" s="236"/>
      <c r="F69" s="236"/>
      <c r="H69" s="16" t="s">
        <v>26</v>
      </c>
      <c r="I69" s="16"/>
      <c r="J69" s="16"/>
      <c r="K69" s="16"/>
      <c r="L69" s="16"/>
      <c r="M69" s="398" t="s">
        <v>53</v>
      </c>
      <c r="N69" s="398"/>
    </row>
    <row r="70" spans="1:14" x14ac:dyDescent="0.25">
      <c r="A70" s="400" t="s">
        <v>23</v>
      </c>
      <c r="B70" s="400"/>
      <c r="C70" s="400"/>
      <c r="D70" s="400"/>
      <c r="E70" s="237"/>
      <c r="F70" s="237"/>
      <c r="H70" s="398" t="s">
        <v>27</v>
      </c>
      <c r="I70" s="398"/>
      <c r="J70" s="398"/>
      <c r="K70" s="398"/>
      <c r="L70" s="16"/>
      <c r="M70" s="398" t="s">
        <v>52</v>
      </c>
      <c r="N70" s="398"/>
    </row>
    <row r="71" spans="1:14" x14ac:dyDescent="0.25">
      <c r="B71" s="398" t="s">
        <v>24</v>
      </c>
      <c r="C71" s="398"/>
      <c r="H71" s="398" t="s">
        <v>28</v>
      </c>
      <c r="I71" s="398"/>
      <c r="J71" s="398"/>
      <c r="K71" s="398"/>
      <c r="L71" s="16"/>
      <c r="M71" s="399" t="s">
        <v>54</v>
      </c>
      <c r="N71" s="399"/>
    </row>
    <row r="72" spans="1:14" x14ac:dyDescent="0.25">
      <c r="B72" s="312"/>
      <c r="C72" s="312"/>
      <c r="H72" s="312"/>
      <c r="I72" s="312"/>
      <c r="J72" s="312"/>
      <c r="K72" s="312"/>
      <c r="L72" s="16"/>
      <c r="M72" s="313"/>
      <c r="N72" s="313"/>
    </row>
    <row r="73" spans="1:14" x14ac:dyDescent="0.25">
      <c r="B73" s="312"/>
      <c r="C73" s="312"/>
      <c r="H73" s="312"/>
      <c r="I73" s="312"/>
      <c r="J73" s="312"/>
      <c r="K73" s="312"/>
      <c r="L73" s="16"/>
      <c r="M73" s="313"/>
      <c r="N73" s="313"/>
    </row>
    <row r="74" spans="1:14" x14ac:dyDescent="0.25">
      <c r="B74" s="312"/>
      <c r="C74" s="312"/>
      <c r="H74" s="312"/>
      <c r="I74" s="312"/>
      <c r="J74" s="312"/>
      <c r="K74" s="312"/>
      <c r="L74" s="16"/>
      <c r="M74" s="313"/>
      <c r="N74" s="313"/>
    </row>
    <row r="75" spans="1:14" x14ac:dyDescent="0.25">
      <c r="B75" s="236"/>
      <c r="C75" s="236"/>
      <c r="H75" s="236"/>
      <c r="I75" s="236"/>
      <c r="J75" s="236"/>
      <c r="K75" s="236"/>
      <c r="L75" s="16"/>
      <c r="M75" s="235"/>
      <c r="N75" s="235"/>
    </row>
    <row r="76" spans="1:14" ht="15.75" x14ac:dyDescent="0.25">
      <c r="A76" s="461"/>
      <c r="B76" s="461"/>
      <c r="C76" s="461"/>
      <c r="D76" s="461"/>
      <c r="E76" s="461"/>
      <c r="F76" s="461"/>
      <c r="G76" s="461"/>
      <c r="H76" s="461"/>
      <c r="I76" s="461"/>
      <c r="J76" s="461"/>
      <c r="K76" s="461"/>
      <c r="L76" s="461"/>
      <c r="M76" s="461"/>
      <c r="N76" s="461"/>
    </row>
    <row r="77" spans="1:14" ht="15.75" x14ac:dyDescent="0.25">
      <c r="N77" s="243" t="s">
        <v>45</v>
      </c>
    </row>
    <row r="78" spans="1:14" ht="15.6" customHeight="1" x14ac:dyDescent="0.25">
      <c r="A78" s="434" t="s">
        <v>0</v>
      </c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434"/>
    </row>
    <row r="79" spans="1:14" ht="15.6" customHeight="1" x14ac:dyDescent="0.25">
      <c r="A79" s="434" t="s">
        <v>18</v>
      </c>
      <c r="B79" s="434"/>
      <c r="C79" s="434"/>
      <c r="D79" s="434"/>
      <c r="E79" s="434"/>
      <c r="F79" s="434"/>
      <c r="G79" s="434"/>
      <c r="H79" s="434"/>
      <c r="I79" s="434"/>
      <c r="J79" s="434"/>
      <c r="K79" s="434"/>
      <c r="L79" s="434"/>
      <c r="M79" s="434"/>
      <c r="N79" s="434"/>
    </row>
    <row r="80" spans="1:14" ht="15.6" customHeight="1" x14ac:dyDescent="0.25">
      <c r="A80" s="316"/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</row>
    <row r="81" spans="1:14" ht="15.6" customHeight="1" thickBot="1" x14ac:dyDescent="0.3"/>
    <row r="82" spans="1:14" ht="15.6" customHeight="1" thickBot="1" x14ac:dyDescent="0.3">
      <c r="A82" s="29" t="s">
        <v>19</v>
      </c>
      <c r="B82" s="435" t="s">
        <v>262</v>
      </c>
      <c r="C82" s="436"/>
      <c r="D82" s="29" t="s">
        <v>1</v>
      </c>
      <c r="E82" s="328">
        <v>2014</v>
      </c>
      <c r="F82" s="34"/>
      <c r="G82" s="437"/>
      <c r="H82" s="438"/>
      <c r="I82" s="29" t="s">
        <v>2</v>
      </c>
      <c r="J82" s="47" t="s">
        <v>278</v>
      </c>
      <c r="K82" s="35"/>
      <c r="L82" s="331" t="s">
        <v>46</v>
      </c>
      <c r="M82" s="48" t="s">
        <v>348</v>
      </c>
      <c r="N82" s="37"/>
    </row>
    <row r="83" spans="1:14" ht="15.6" customHeight="1" thickBot="1" x14ac:dyDescent="0.3">
      <c r="A83" s="334"/>
      <c r="B83" s="336"/>
      <c r="C83" s="336"/>
      <c r="D83" s="335"/>
      <c r="E83" s="335"/>
      <c r="F83" s="335"/>
      <c r="G83" s="336"/>
      <c r="H83" s="336"/>
      <c r="I83" s="335"/>
      <c r="J83" s="336"/>
      <c r="K83" s="336"/>
      <c r="L83" s="335"/>
      <c r="M83" s="32"/>
      <c r="N83" s="33"/>
    </row>
    <row r="84" spans="1:14" ht="15.6" customHeight="1" thickBot="1" x14ac:dyDescent="0.3">
      <c r="A84" s="29" t="s">
        <v>47</v>
      </c>
      <c r="B84" s="435" t="s">
        <v>277</v>
      </c>
      <c r="C84" s="436"/>
      <c r="D84" s="29" t="s">
        <v>48</v>
      </c>
      <c r="E84" s="328">
        <v>54103006</v>
      </c>
      <c r="F84" s="34"/>
      <c r="G84" s="329"/>
      <c r="H84" s="330"/>
      <c r="I84" s="29" t="s">
        <v>49</v>
      </c>
      <c r="J84" s="35"/>
      <c r="K84" s="35"/>
      <c r="L84" s="85" t="s">
        <v>50</v>
      </c>
      <c r="M84" s="328" t="s">
        <v>347</v>
      </c>
      <c r="N84" s="37"/>
    </row>
    <row r="85" spans="1:14" ht="15.6" customHeight="1" thickBot="1" x14ac:dyDescent="0.3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6" customHeight="1" thickBot="1" x14ac:dyDescent="0.3">
      <c r="A86" s="405" t="s">
        <v>20</v>
      </c>
      <c r="B86" s="406"/>
      <c r="C86" s="407" t="s">
        <v>3</v>
      </c>
      <c r="D86" s="408"/>
      <c r="E86" s="408"/>
      <c r="F86" s="408"/>
      <c r="G86" s="408"/>
      <c r="H86" s="408"/>
      <c r="I86" s="408"/>
      <c r="J86" s="408"/>
      <c r="K86" s="408"/>
      <c r="L86" s="408"/>
      <c r="M86" s="408"/>
      <c r="N86" s="409"/>
    </row>
    <row r="87" spans="1:14" ht="15.6" customHeight="1" thickBot="1" x14ac:dyDescent="0.3">
      <c r="A87" s="30"/>
      <c r="B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6" customHeight="1" thickBot="1" x14ac:dyDescent="0.3">
      <c r="A88" s="405" t="s">
        <v>21</v>
      </c>
      <c r="B88" s="406"/>
      <c r="C88" s="407" t="s">
        <v>4</v>
      </c>
      <c r="D88" s="408"/>
      <c r="E88" s="408"/>
      <c r="F88" s="408"/>
      <c r="G88" s="408"/>
      <c r="H88" s="408"/>
      <c r="I88" s="408"/>
      <c r="J88" s="408"/>
      <c r="K88" s="408"/>
      <c r="L88" s="408"/>
      <c r="M88" s="408"/>
      <c r="N88" s="409"/>
    </row>
    <row r="89" spans="1:14" ht="15.6" customHeight="1" thickBot="1" x14ac:dyDescent="0.3"/>
    <row r="90" spans="1:14" ht="25.5" customHeight="1" thickBot="1" x14ac:dyDescent="0.3">
      <c r="A90" s="410" t="s">
        <v>5</v>
      </c>
      <c r="B90" s="439" t="s">
        <v>8</v>
      </c>
      <c r="C90" s="413"/>
      <c r="D90" s="414" t="s">
        <v>40</v>
      </c>
      <c r="E90" s="20"/>
      <c r="F90" s="20"/>
      <c r="G90" s="21" t="s">
        <v>11</v>
      </c>
      <c r="H90" s="21"/>
      <c r="I90" s="21"/>
      <c r="J90" s="441" t="s">
        <v>13</v>
      </c>
      <c r="K90" s="416" t="s">
        <v>44</v>
      </c>
      <c r="L90" s="444" t="s">
        <v>14</v>
      </c>
      <c r="M90" s="420"/>
      <c r="N90" s="421" t="s">
        <v>15</v>
      </c>
    </row>
    <row r="91" spans="1:14" ht="25.5" customHeight="1" x14ac:dyDescent="0.25">
      <c r="A91" s="411"/>
      <c r="B91" s="424" t="s">
        <v>9</v>
      </c>
      <c r="C91" s="445" t="s">
        <v>10</v>
      </c>
      <c r="D91" s="440"/>
      <c r="E91" s="128" t="s">
        <v>41</v>
      </c>
      <c r="F91" s="24" t="s">
        <v>43</v>
      </c>
      <c r="G91" s="428" t="s">
        <v>7</v>
      </c>
      <c r="H91" s="430" t="s">
        <v>12</v>
      </c>
      <c r="I91" s="432" t="s">
        <v>6</v>
      </c>
      <c r="J91" s="442"/>
      <c r="K91" s="417"/>
      <c r="L91" s="448" t="s">
        <v>16</v>
      </c>
      <c r="M91" s="403" t="s">
        <v>17</v>
      </c>
      <c r="N91" s="422"/>
    </row>
    <row r="92" spans="1:14" ht="25.5" customHeight="1" thickBot="1" x14ac:dyDescent="0.3">
      <c r="A92" s="411"/>
      <c r="B92" s="505"/>
      <c r="C92" s="446"/>
      <c r="D92" s="440"/>
      <c r="E92" s="129" t="s">
        <v>42</v>
      </c>
      <c r="F92" s="26" t="s">
        <v>42</v>
      </c>
      <c r="G92" s="429"/>
      <c r="H92" s="431"/>
      <c r="I92" s="433"/>
      <c r="J92" s="443"/>
      <c r="K92" s="418"/>
      <c r="L92" s="449"/>
      <c r="M92" s="404"/>
      <c r="N92" s="423"/>
    </row>
    <row r="93" spans="1:14" ht="25.5" customHeight="1" x14ac:dyDescent="0.25">
      <c r="A93" s="82">
        <v>42088</v>
      </c>
      <c r="B93" s="230">
        <v>29600</v>
      </c>
      <c r="C93" s="279">
        <v>29615</v>
      </c>
      <c r="D93" s="117">
        <f>C93-B93</f>
        <v>15</v>
      </c>
      <c r="E93" s="125"/>
      <c r="F93" s="51"/>
      <c r="G93" s="159"/>
      <c r="H93" s="98"/>
      <c r="I93" s="99"/>
      <c r="J93" s="103"/>
      <c r="K93" s="137">
        <f>A93</f>
        <v>42088</v>
      </c>
      <c r="L93" s="56" t="s">
        <v>58</v>
      </c>
      <c r="M93" s="86" t="s">
        <v>293</v>
      </c>
      <c r="N93" s="90" t="s">
        <v>279</v>
      </c>
    </row>
    <row r="94" spans="1:14" ht="25.5" customHeight="1" x14ac:dyDescent="0.25">
      <c r="A94" s="83">
        <v>42089</v>
      </c>
      <c r="B94" s="147">
        <v>29615</v>
      </c>
      <c r="C94" s="122">
        <v>29633</v>
      </c>
      <c r="D94" s="119">
        <f>C94-B94</f>
        <v>18</v>
      </c>
      <c r="E94" s="126"/>
      <c r="F94" s="59"/>
      <c r="G94" s="143"/>
      <c r="H94" s="100"/>
      <c r="I94" s="101"/>
      <c r="J94" s="104"/>
      <c r="K94" s="137">
        <f>A94</f>
        <v>42089</v>
      </c>
      <c r="L94" s="56" t="s">
        <v>58</v>
      </c>
      <c r="M94" s="87" t="s">
        <v>273</v>
      </c>
      <c r="N94" s="90" t="s">
        <v>279</v>
      </c>
    </row>
    <row r="95" spans="1:14" ht="25.5" customHeight="1" x14ac:dyDescent="0.25">
      <c r="A95" s="83">
        <v>42090</v>
      </c>
      <c r="B95" s="147">
        <v>29633</v>
      </c>
      <c r="C95" s="122">
        <v>29733</v>
      </c>
      <c r="D95" s="119">
        <f>C95-B95</f>
        <v>100</v>
      </c>
      <c r="E95" s="126"/>
      <c r="F95" s="59"/>
      <c r="G95" s="143"/>
      <c r="H95" s="100"/>
      <c r="I95" s="101"/>
      <c r="J95" s="104"/>
      <c r="K95" s="137">
        <f>A95</f>
        <v>42090</v>
      </c>
      <c r="L95" s="56" t="s">
        <v>58</v>
      </c>
      <c r="M95" s="102" t="s">
        <v>286</v>
      </c>
      <c r="N95" s="90" t="s">
        <v>279</v>
      </c>
    </row>
    <row r="96" spans="1:14" ht="25.5" customHeight="1" x14ac:dyDescent="0.25">
      <c r="A96" s="83"/>
      <c r="B96" s="147"/>
      <c r="C96" s="122"/>
      <c r="D96" s="119"/>
      <c r="E96" s="126"/>
      <c r="F96" s="59"/>
      <c r="G96" s="143"/>
      <c r="H96" s="100"/>
      <c r="I96" s="101"/>
      <c r="J96" s="104"/>
      <c r="K96" s="137"/>
      <c r="L96" s="56"/>
      <c r="M96" s="102"/>
      <c r="N96" s="90"/>
    </row>
    <row r="97" spans="1:14" ht="25.5" customHeight="1" x14ac:dyDescent="0.25">
      <c r="A97" s="83"/>
      <c r="B97" s="147"/>
      <c r="C97" s="122"/>
      <c r="D97" s="119"/>
      <c r="E97" s="126"/>
      <c r="F97" s="59"/>
      <c r="G97" s="143"/>
      <c r="H97" s="100"/>
      <c r="I97" s="101"/>
      <c r="J97" s="104"/>
      <c r="K97" s="137"/>
      <c r="L97" s="56"/>
      <c r="M97" s="102"/>
      <c r="N97" s="90"/>
    </row>
    <row r="98" spans="1:14" ht="25.5" customHeight="1" x14ac:dyDescent="0.25">
      <c r="A98" s="83"/>
      <c r="B98" s="147"/>
      <c r="C98" s="122"/>
      <c r="D98" s="119"/>
      <c r="E98" s="126"/>
      <c r="F98" s="59"/>
      <c r="G98" s="143"/>
      <c r="H98" s="100"/>
      <c r="I98" s="101"/>
      <c r="J98" s="104"/>
      <c r="K98" s="137"/>
      <c r="L98" s="56"/>
      <c r="M98" s="102"/>
      <c r="N98" s="90"/>
    </row>
    <row r="99" spans="1:14" ht="25.5" customHeight="1" x14ac:dyDescent="0.25">
      <c r="A99" s="83"/>
      <c r="B99" s="147"/>
      <c r="C99" s="122"/>
      <c r="D99" s="119"/>
      <c r="E99" s="126"/>
      <c r="F99" s="59"/>
      <c r="G99" s="143"/>
      <c r="H99" s="100"/>
      <c r="I99" s="101"/>
      <c r="J99" s="104"/>
      <c r="K99" s="137"/>
      <c r="L99" s="56"/>
      <c r="M99" s="102"/>
      <c r="N99" s="90"/>
    </row>
    <row r="100" spans="1:14" ht="25.5" customHeight="1" x14ac:dyDescent="0.25">
      <c r="A100" s="83"/>
      <c r="B100" s="147"/>
      <c r="C100" s="122"/>
      <c r="D100" s="119"/>
      <c r="E100" s="126"/>
      <c r="F100" s="59"/>
      <c r="G100" s="143"/>
      <c r="H100" s="100"/>
      <c r="I100" s="101"/>
      <c r="J100" s="104"/>
      <c r="K100" s="137"/>
      <c r="L100" s="56"/>
      <c r="M100" s="102"/>
      <c r="N100" s="90"/>
    </row>
    <row r="101" spans="1:14" ht="25.5" customHeight="1" x14ac:dyDescent="0.25">
      <c r="A101" s="83"/>
      <c r="B101" s="147"/>
      <c r="C101" s="122"/>
      <c r="D101" s="119"/>
      <c r="E101" s="126"/>
      <c r="F101" s="59"/>
      <c r="G101" s="143"/>
      <c r="H101" s="100"/>
      <c r="I101" s="101"/>
      <c r="J101" s="104"/>
      <c r="K101" s="83"/>
      <c r="L101" s="56"/>
      <c r="M101" s="87"/>
      <c r="N101" s="90"/>
    </row>
    <row r="102" spans="1:14" ht="25.5" customHeight="1" x14ac:dyDescent="0.25">
      <c r="A102" s="83"/>
      <c r="B102" s="147"/>
      <c r="C102" s="122"/>
      <c r="D102" s="119"/>
      <c r="E102" s="126"/>
      <c r="F102" s="59"/>
      <c r="G102" s="143"/>
      <c r="H102" s="100"/>
      <c r="I102" s="101"/>
      <c r="J102" s="104"/>
      <c r="K102" s="83"/>
      <c r="L102" s="56"/>
      <c r="M102" s="87"/>
      <c r="N102" s="90"/>
    </row>
    <row r="103" spans="1:14" ht="25.5" customHeight="1" x14ac:dyDescent="0.25">
      <c r="A103" s="83"/>
      <c r="B103" s="147"/>
      <c r="C103" s="122"/>
      <c r="D103" s="119"/>
      <c r="E103" s="126"/>
      <c r="F103" s="59"/>
      <c r="G103" s="143"/>
      <c r="H103" s="100"/>
      <c r="I103" s="101"/>
      <c r="J103" s="104"/>
      <c r="K103" s="83"/>
      <c r="L103" s="56"/>
      <c r="M103" s="87"/>
      <c r="N103" s="90"/>
    </row>
    <row r="104" spans="1:14" ht="25.5" customHeight="1" thickBot="1" x14ac:dyDescent="0.3">
      <c r="A104" s="83"/>
      <c r="B104" s="147"/>
      <c r="C104" s="122"/>
      <c r="D104" s="120"/>
      <c r="E104" s="126"/>
      <c r="F104" s="59"/>
      <c r="G104" s="143"/>
      <c r="H104" s="100"/>
      <c r="I104" s="101"/>
      <c r="J104" s="104"/>
      <c r="K104" s="83"/>
      <c r="L104" s="56"/>
      <c r="M104" s="87"/>
      <c r="N104" s="90"/>
    </row>
    <row r="105" spans="1:14" ht="25.5" customHeight="1" thickBot="1" x14ac:dyDescent="0.3">
      <c r="A105" s="263" t="s">
        <v>29</v>
      </c>
      <c r="B105" s="40"/>
      <c r="C105" s="40"/>
      <c r="D105" s="376">
        <f>SUM(D93:D104)</f>
        <v>133</v>
      </c>
      <c r="E105" s="373"/>
      <c r="F105" s="342"/>
      <c r="G105" s="374">
        <f>SUM(G93:G99)</f>
        <v>0</v>
      </c>
      <c r="H105" s="339"/>
      <c r="I105" s="339">
        <f>SUM(I93:I99)</f>
        <v>0</v>
      </c>
      <c r="J105" s="106"/>
      <c r="K105" s="41"/>
      <c r="L105" s="42"/>
      <c r="M105" s="43"/>
      <c r="N105" s="44"/>
    </row>
    <row r="106" spans="1:14" ht="15" customHeight="1" x14ac:dyDescent="0.25"/>
    <row r="107" spans="1:14" x14ac:dyDescent="0.25">
      <c r="B107" s="400" t="s">
        <v>33</v>
      </c>
      <c r="C107" s="400"/>
      <c r="I107" s="398" t="s">
        <v>25</v>
      </c>
      <c r="J107" s="398"/>
      <c r="K107" s="236"/>
      <c r="M107" s="398" t="s">
        <v>51</v>
      </c>
      <c r="N107" s="398"/>
    </row>
    <row r="108" spans="1:14" x14ac:dyDescent="0.25">
      <c r="B108" s="237"/>
      <c r="C108" s="237"/>
      <c r="I108" s="236"/>
      <c r="J108" s="236"/>
      <c r="K108" s="236"/>
      <c r="M108" s="236"/>
      <c r="N108" s="236"/>
    </row>
    <row r="109" spans="1:14" x14ac:dyDescent="0.25">
      <c r="G109" s="15"/>
    </row>
    <row r="110" spans="1:14" x14ac:dyDescent="0.25">
      <c r="A110" s="398" t="s">
        <v>22</v>
      </c>
      <c r="B110" s="398"/>
      <c r="C110" s="398"/>
      <c r="D110" s="398"/>
      <c r="E110" s="236"/>
      <c r="F110" s="236"/>
      <c r="H110" s="16" t="s">
        <v>26</v>
      </c>
      <c r="I110" s="16"/>
      <c r="J110" s="16"/>
      <c r="K110" s="16"/>
      <c r="L110" s="16"/>
      <c r="M110" s="398" t="s">
        <v>53</v>
      </c>
      <c r="N110" s="398"/>
    </row>
    <row r="111" spans="1:14" x14ac:dyDescent="0.25">
      <c r="A111" s="400" t="s">
        <v>23</v>
      </c>
      <c r="B111" s="400"/>
      <c r="C111" s="400"/>
      <c r="D111" s="400"/>
      <c r="E111" s="237"/>
      <c r="F111" s="237"/>
      <c r="H111" s="398" t="s">
        <v>27</v>
      </c>
      <c r="I111" s="398"/>
      <c r="J111" s="398"/>
      <c r="K111" s="398"/>
      <c r="L111" s="16"/>
      <c r="M111" s="398" t="s">
        <v>52</v>
      </c>
      <c r="N111" s="398"/>
    </row>
    <row r="112" spans="1:14" x14ac:dyDescent="0.25">
      <c r="B112" s="398" t="s">
        <v>24</v>
      </c>
      <c r="C112" s="398"/>
      <c r="H112" s="398" t="s">
        <v>28</v>
      </c>
      <c r="I112" s="398"/>
      <c r="J112" s="398"/>
      <c r="K112" s="398"/>
      <c r="L112" s="16"/>
      <c r="M112" s="399" t="s">
        <v>54</v>
      </c>
      <c r="N112" s="399"/>
    </row>
    <row r="113" spans="1:14" x14ac:dyDescent="0.25">
      <c r="A113" s="7"/>
      <c r="B113" s="7"/>
      <c r="C113" s="7"/>
      <c r="D113" s="254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 x14ac:dyDescent="0.25">
      <c r="A114" s="7"/>
      <c r="B114" s="7"/>
      <c r="C114" s="7"/>
      <c r="D114" s="254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x14ac:dyDescent="0.25">
      <c r="A115" s="192"/>
      <c r="B115" s="7"/>
      <c r="C115" s="7"/>
      <c r="D115" s="255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x14ac:dyDescent="0.25">
      <c r="A116" s="242"/>
      <c r="B116" s="481"/>
      <c r="C116" s="481"/>
      <c r="D116" s="256"/>
      <c r="E116" s="244"/>
      <c r="F116" s="244"/>
      <c r="G116" s="482"/>
      <c r="H116" s="482"/>
      <c r="I116" s="242"/>
      <c r="J116" s="244"/>
      <c r="K116" s="245"/>
      <c r="L116" s="242"/>
      <c r="M116" s="196"/>
      <c r="N116" s="33"/>
    </row>
    <row r="117" spans="1:14" x14ac:dyDescent="0.25">
      <c r="A117" s="242"/>
      <c r="B117" s="245"/>
      <c r="C117" s="245"/>
      <c r="D117" s="112"/>
      <c r="E117" s="244"/>
      <c r="F117" s="244"/>
      <c r="G117" s="245"/>
      <c r="H117" s="245"/>
      <c r="I117" s="244"/>
      <c r="J117" s="245"/>
      <c r="K117" s="245"/>
      <c r="L117" s="244"/>
      <c r="M117" s="32"/>
      <c r="N117" s="33"/>
    </row>
    <row r="118" spans="1:14" x14ac:dyDescent="0.25">
      <c r="A118" s="242"/>
      <c r="B118" s="481"/>
      <c r="C118" s="481"/>
      <c r="D118" s="256"/>
      <c r="E118" s="244"/>
      <c r="F118" s="244"/>
      <c r="G118" s="245"/>
      <c r="H118" s="245"/>
      <c r="I118" s="242"/>
      <c r="J118" s="245"/>
      <c r="K118" s="245"/>
      <c r="L118" s="197"/>
      <c r="M118" s="32"/>
      <c r="N118" s="33"/>
    </row>
    <row r="119" spans="1:14" x14ac:dyDescent="0.25">
      <c r="A119" s="7"/>
      <c r="B119" s="7"/>
      <c r="C119" s="7"/>
      <c r="D119" s="255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5">
      <c r="A120" s="483"/>
      <c r="B120" s="483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</row>
    <row r="121" spans="1:14" x14ac:dyDescent="0.25">
      <c r="A121" s="198"/>
      <c r="B121" s="198"/>
      <c r="C121" s="7"/>
      <c r="D121" s="255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25">
      <c r="A122" s="483"/>
      <c r="B122" s="483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</row>
    <row r="123" spans="1:14" x14ac:dyDescent="0.25">
      <c r="A123" s="7"/>
      <c r="B123" s="7"/>
      <c r="C123" s="7"/>
      <c r="D123" s="254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1:14" x14ac:dyDescent="0.25">
      <c r="A124" s="486"/>
      <c r="B124" s="487"/>
      <c r="C124" s="487"/>
      <c r="D124" s="506"/>
      <c r="E124" s="199"/>
      <c r="F124" s="199"/>
      <c r="G124" s="201"/>
      <c r="H124" s="201"/>
      <c r="I124" s="201"/>
      <c r="J124" s="489"/>
      <c r="K124" s="489"/>
      <c r="L124" s="490"/>
      <c r="M124" s="490"/>
      <c r="N124" s="486"/>
    </row>
    <row r="125" spans="1:14" x14ac:dyDescent="0.25">
      <c r="A125" s="486"/>
      <c r="B125" s="487"/>
      <c r="C125" s="491"/>
      <c r="D125" s="506"/>
      <c r="E125" s="203"/>
      <c r="F125" s="204"/>
      <c r="G125" s="507"/>
      <c r="H125" s="493"/>
      <c r="I125" s="490"/>
      <c r="J125" s="489"/>
      <c r="K125" s="489"/>
      <c r="L125" s="490"/>
      <c r="M125" s="491"/>
      <c r="N125" s="486"/>
    </row>
    <row r="126" spans="1:14" ht="25.5" customHeight="1" x14ac:dyDescent="0.25">
      <c r="A126" s="486"/>
      <c r="B126" s="487"/>
      <c r="C126" s="491"/>
      <c r="D126" s="506"/>
      <c r="E126" s="205"/>
      <c r="F126" s="205"/>
      <c r="G126" s="507"/>
      <c r="H126" s="493"/>
      <c r="I126" s="490"/>
      <c r="J126" s="489"/>
      <c r="K126" s="489"/>
      <c r="L126" s="490"/>
      <c r="M126" s="491"/>
      <c r="N126" s="486"/>
    </row>
    <row r="127" spans="1:14" ht="25.5" customHeight="1" x14ac:dyDescent="0.25">
      <c r="A127" s="206"/>
      <c r="B127" s="207"/>
      <c r="C127" s="207"/>
      <c r="D127" s="216"/>
      <c r="E127" s="206"/>
      <c r="F127" s="206"/>
      <c r="G127" s="209"/>
      <c r="H127" s="207"/>
      <c r="I127" s="208"/>
      <c r="J127" s="212"/>
      <c r="K127" s="206"/>
      <c r="L127" s="212"/>
      <c r="M127" s="214"/>
      <c r="N127" s="214"/>
    </row>
    <row r="128" spans="1:14" ht="25.5" customHeight="1" x14ac:dyDescent="0.25">
      <c r="A128" s="206"/>
      <c r="B128" s="207"/>
      <c r="C128" s="207"/>
      <c r="D128" s="216"/>
      <c r="E128" s="206"/>
      <c r="F128" s="206"/>
      <c r="G128" s="209"/>
      <c r="H128" s="207"/>
      <c r="I128" s="208"/>
      <c r="J128" s="212"/>
      <c r="K128" s="206"/>
      <c r="L128" s="212"/>
      <c r="M128" s="214"/>
      <c r="N128" s="214"/>
    </row>
    <row r="129" spans="1:14" ht="25.5" customHeight="1" x14ac:dyDescent="0.25">
      <c r="A129" s="206"/>
      <c r="B129" s="207"/>
      <c r="C129" s="207"/>
      <c r="D129" s="216"/>
      <c r="E129" s="206"/>
      <c r="F129" s="206"/>
      <c r="G129" s="209"/>
      <c r="H129" s="207"/>
      <c r="I129" s="208"/>
      <c r="J129" s="212"/>
      <c r="K129" s="206"/>
      <c r="L129" s="212"/>
      <c r="M129" s="214"/>
      <c r="N129" s="214"/>
    </row>
    <row r="130" spans="1:14" ht="25.5" customHeight="1" x14ac:dyDescent="0.25">
      <c r="A130" s="206"/>
      <c r="B130" s="207"/>
      <c r="C130" s="216"/>
      <c r="D130" s="216"/>
      <c r="E130" s="206"/>
      <c r="F130" s="206"/>
      <c r="G130" s="209"/>
      <c r="H130" s="210"/>
      <c r="I130" s="208"/>
      <c r="J130" s="212"/>
      <c r="K130" s="206"/>
      <c r="L130" s="212"/>
      <c r="M130" s="214"/>
      <c r="N130" s="214"/>
    </row>
    <row r="131" spans="1:14" ht="25.5" customHeight="1" x14ac:dyDescent="0.25">
      <c r="A131" s="206"/>
      <c r="B131" s="216"/>
      <c r="C131" s="216"/>
      <c r="D131" s="216"/>
      <c r="E131" s="206"/>
      <c r="F131" s="206"/>
      <c r="G131" s="209"/>
      <c r="H131" s="210"/>
      <c r="I131" s="208"/>
      <c r="J131" s="212"/>
      <c r="K131" s="206"/>
      <c r="L131" s="212"/>
      <c r="M131" s="214"/>
      <c r="N131" s="214"/>
    </row>
    <row r="132" spans="1:14" ht="25.5" customHeight="1" x14ac:dyDescent="0.25">
      <c r="A132" s="206"/>
      <c r="B132" s="216"/>
      <c r="C132" s="207"/>
      <c r="D132" s="216"/>
      <c r="E132" s="206"/>
      <c r="F132" s="206"/>
      <c r="G132" s="209"/>
      <c r="H132" s="207"/>
      <c r="I132" s="208"/>
      <c r="J132" s="212"/>
      <c r="K132" s="206"/>
      <c r="L132" s="212"/>
      <c r="M132" s="214"/>
      <c r="N132" s="214"/>
    </row>
    <row r="133" spans="1:14" ht="25.5" customHeight="1" x14ac:dyDescent="0.25">
      <c r="A133" s="206"/>
      <c r="B133" s="207"/>
      <c r="C133" s="207"/>
      <c r="D133" s="216"/>
      <c r="E133" s="206"/>
      <c r="F133" s="206"/>
      <c r="G133" s="209"/>
      <c r="H133" s="207"/>
      <c r="I133" s="208"/>
      <c r="J133" s="212"/>
      <c r="K133" s="206"/>
      <c r="L133" s="212"/>
      <c r="M133" s="214"/>
      <c r="N133" s="214"/>
    </row>
    <row r="134" spans="1:14" ht="25.5" customHeight="1" x14ac:dyDescent="0.25">
      <c r="A134" s="206"/>
      <c r="B134" s="207"/>
      <c r="C134" s="207"/>
      <c r="D134" s="216"/>
      <c r="E134" s="206"/>
      <c r="F134" s="206"/>
      <c r="G134" s="209"/>
      <c r="H134" s="207"/>
      <c r="I134" s="208"/>
      <c r="J134" s="212"/>
      <c r="K134" s="206"/>
      <c r="L134" s="212"/>
      <c r="M134" s="271"/>
      <c r="N134" s="214"/>
    </row>
    <row r="135" spans="1:14" ht="25.5" customHeight="1" x14ac:dyDescent="0.25">
      <c r="A135" s="206"/>
      <c r="B135" s="207"/>
      <c r="C135" s="207"/>
      <c r="D135" s="216"/>
      <c r="E135" s="206"/>
      <c r="F135" s="206"/>
      <c r="G135" s="209"/>
      <c r="H135" s="207"/>
      <c r="I135" s="208"/>
      <c r="J135" s="212"/>
      <c r="K135" s="206"/>
      <c r="L135" s="212"/>
      <c r="M135" s="271"/>
      <c r="N135" s="214"/>
    </row>
    <row r="136" spans="1:14" ht="25.5" customHeight="1" x14ac:dyDescent="0.25">
      <c r="A136" s="206"/>
      <c r="B136" s="207"/>
      <c r="C136" s="207"/>
      <c r="D136" s="216"/>
      <c r="E136" s="206"/>
      <c r="F136" s="206"/>
      <c r="G136" s="209"/>
      <c r="H136" s="207"/>
      <c r="I136" s="208"/>
      <c r="J136" s="212"/>
      <c r="K136" s="206"/>
      <c r="L136" s="212"/>
      <c r="M136" s="214"/>
      <c r="N136" s="214"/>
    </row>
    <row r="137" spans="1:14" ht="25.5" customHeight="1" x14ac:dyDescent="0.25">
      <c r="A137" s="206"/>
      <c r="B137" s="207"/>
      <c r="C137" s="207"/>
      <c r="D137" s="216"/>
      <c r="E137" s="206"/>
      <c r="F137" s="206"/>
      <c r="G137" s="209"/>
      <c r="H137" s="207"/>
      <c r="I137" s="208"/>
      <c r="J137" s="212"/>
      <c r="K137" s="206"/>
      <c r="L137" s="212"/>
      <c r="M137" s="214"/>
      <c r="N137" s="214"/>
    </row>
    <row r="138" spans="1:14" ht="25.5" customHeight="1" x14ac:dyDescent="0.25">
      <c r="A138" s="206"/>
      <c r="B138" s="207"/>
      <c r="C138" s="207"/>
      <c r="D138" s="216"/>
      <c r="E138" s="206"/>
      <c r="F138" s="206"/>
      <c r="G138" s="209"/>
      <c r="H138" s="207"/>
      <c r="I138" s="208"/>
      <c r="J138" s="212"/>
      <c r="K138" s="206"/>
      <c r="L138" s="212"/>
      <c r="M138" s="214"/>
      <c r="N138" s="214"/>
    </row>
    <row r="139" spans="1:14" ht="25.5" customHeight="1" x14ac:dyDescent="0.25">
      <c r="A139" s="206"/>
      <c r="B139" s="207"/>
      <c r="C139" s="207"/>
      <c r="D139" s="216"/>
      <c r="E139" s="206"/>
      <c r="F139" s="206"/>
      <c r="G139" s="209"/>
      <c r="H139" s="207"/>
      <c r="I139" s="208"/>
      <c r="J139" s="212"/>
      <c r="K139" s="206"/>
      <c r="L139" s="212"/>
      <c r="M139" s="214"/>
      <c r="N139" s="214"/>
    </row>
    <row r="140" spans="1:14" ht="25.5" customHeight="1" x14ac:dyDescent="0.25">
      <c r="A140" s="217"/>
      <c r="B140" s="219"/>
      <c r="C140" s="219"/>
      <c r="D140" s="257"/>
      <c r="E140" s="219"/>
      <c r="F140" s="219"/>
      <c r="G140" s="258"/>
      <c r="H140" s="221"/>
      <c r="I140" s="223"/>
      <c r="J140" s="223"/>
      <c r="K140" s="223"/>
      <c r="L140" s="223"/>
      <c r="M140" s="7"/>
      <c r="N140" s="7"/>
    </row>
    <row r="141" spans="1:14" ht="15" customHeight="1" x14ac:dyDescent="0.25">
      <c r="A141" s="7"/>
      <c r="B141" s="7"/>
      <c r="C141" s="7"/>
      <c r="D141" s="254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1:14" ht="15" customHeight="1" x14ac:dyDescent="0.25">
      <c r="A142" s="7"/>
      <c r="B142" s="485"/>
      <c r="C142" s="485"/>
      <c r="D142" s="254"/>
      <c r="E142" s="7"/>
      <c r="F142" s="7"/>
      <c r="G142" s="7"/>
      <c r="H142" s="7"/>
      <c r="I142" s="479"/>
      <c r="J142" s="479"/>
      <c r="K142" s="239"/>
      <c r="L142" s="7"/>
      <c r="M142" s="479"/>
      <c r="N142" s="479"/>
    </row>
    <row r="143" spans="1:14" x14ac:dyDescent="0.25">
      <c r="A143" s="7"/>
      <c r="B143" s="7"/>
      <c r="C143" s="7"/>
      <c r="D143" s="254"/>
      <c r="E143" s="7"/>
      <c r="F143" s="7"/>
      <c r="G143" s="184"/>
      <c r="H143" s="7"/>
      <c r="I143" s="7"/>
      <c r="J143" s="7"/>
      <c r="K143" s="7"/>
      <c r="L143" s="7"/>
      <c r="M143" s="7"/>
      <c r="N143" s="7"/>
    </row>
    <row r="144" spans="1:14" x14ac:dyDescent="0.25">
      <c r="A144" s="479"/>
      <c r="B144" s="479"/>
      <c r="C144" s="479"/>
      <c r="D144" s="479"/>
      <c r="E144" s="239"/>
      <c r="F144" s="239"/>
      <c r="G144" s="7"/>
      <c r="H144" s="168"/>
      <c r="I144" s="168"/>
      <c r="J144" s="168"/>
      <c r="K144" s="168"/>
      <c r="L144" s="168"/>
      <c r="M144" s="479"/>
      <c r="N144" s="479"/>
    </row>
    <row r="145" spans="1:14" x14ac:dyDescent="0.25">
      <c r="A145" s="485"/>
      <c r="B145" s="485"/>
      <c r="C145" s="485"/>
      <c r="D145" s="485"/>
      <c r="E145" s="238"/>
      <c r="F145" s="238"/>
      <c r="G145" s="7"/>
      <c r="H145" s="479"/>
      <c r="I145" s="479"/>
      <c r="J145" s="479"/>
      <c r="K145" s="479"/>
      <c r="L145" s="168"/>
      <c r="M145" s="479"/>
      <c r="N145" s="479"/>
    </row>
    <row r="146" spans="1:14" x14ac:dyDescent="0.25">
      <c r="A146" s="7"/>
      <c r="B146" s="479"/>
      <c r="C146" s="479"/>
      <c r="D146" s="254"/>
      <c r="E146" s="7"/>
      <c r="F146" s="7"/>
      <c r="G146" s="7"/>
      <c r="H146" s="479"/>
      <c r="I146" s="479"/>
      <c r="J146" s="479"/>
      <c r="K146" s="479"/>
      <c r="L146" s="168"/>
      <c r="M146" s="480"/>
      <c r="N146" s="480"/>
    </row>
    <row r="147" spans="1:14" x14ac:dyDescent="0.25">
      <c r="A147" s="7"/>
      <c r="B147" s="239"/>
      <c r="C147" s="239"/>
      <c r="D147" s="254"/>
      <c r="E147" s="7"/>
      <c r="F147" s="7"/>
      <c r="G147" s="7"/>
      <c r="H147" s="239"/>
      <c r="I147" s="239"/>
      <c r="J147" s="239"/>
      <c r="K147" s="239"/>
      <c r="L147" s="168"/>
      <c r="M147" s="240"/>
      <c r="N147" s="240"/>
    </row>
    <row r="148" spans="1:14" x14ac:dyDescent="0.25">
      <c r="B148" s="236"/>
      <c r="C148" s="236"/>
      <c r="H148" s="236"/>
      <c r="I148" s="236"/>
      <c r="J148" s="236"/>
      <c r="K148" s="236"/>
      <c r="L148" s="16"/>
      <c r="M148" s="235"/>
      <c r="N148" s="235"/>
    </row>
    <row r="149" spans="1:14" x14ac:dyDescent="0.25">
      <c r="B149" s="236"/>
      <c r="C149" s="236"/>
      <c r="H149" s="236"/>
      <c r="I149" s="236"/>
      <c r="J149" s="236"/>
      <c r="K149" s="236"/>
      <c r="L149" s="16"/>
      <c r="M149" s="235"/>
      <c r="N149" s="235"/>
    </row>
    <row r="150" spans="1:14" x14ac:dyDescent="0.25">
      <c r="A150" s="7"/>
      <c r="B150" s="239"/>
      <c r="C150" s="239"/>
      <c r="D150" s="254"/>
      <c r="E150" s="7"/>
      <c r="F150" s="7"/>
      <c r="G150" s="7"/>
      <c r="H150" s="239"/>
      <c r="I150" s="239"/>
      <c r="J150" s="239"/>
      <c r="K150" s="239"/>
      <c r="L150" s="168"/>
      <c r="M150" s="240"/>
      <c r="N150" s="240"/>
    </row>
    <row r="151" spans="1:14" x14ac:dyDescent="0.25">
      <c r="A151" s="7"/>
      <c r="B151" s="239"/>
      <c r="C151" s="239"/>
      <c r="D151" s="254"/>
      <c r="E151" s="7"/>
      <c r="F151" s="7"/>
      <c r="G151" s="7"/>
      <c r="H151" s="239"/>
      <c r="I151" s="239"/>
      <c r="J151" s="239"/>
      <c r="K151" s="239"/>
      <c r="L151" s="168"/>
      <c r="M151" s="240"/>
      <c r="N151" s="240"/>
    </row>
    <row r="152" spans="1:14" x14ac:dyDescent="0.25">
      <c r="A152" s="7"/>
      <c r="B152" s="7"/>
      <c r="C152" s="7"/>
      <c r="D152" s="254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15.75" x14ac:dyDescent="0.25">
      <c r="A153" s="7"/>
      <c r="B153" s="7"/>
      <c r="C153" s="7"/>
      <c r="D153" s="254"/>
      <c r="E153" s="7"/>
      <c r="F153" s="7"/>
      <c r="G153" s="7"/>
      <c r="H153" s="7"/>
      <c r="I153" s="7"/>
      <c r="J153" s="7"/>
      <c r="K153" s="7"/>
      <c r="L153" s="7"/>
      <c r="M153" s="7"/>
      <c r="N153" s="243"/>
    </row>
    <row r="154" spans="1:14" ht="15.75" x14ac:dyDescent="0.25">
      <c r="A154" s="461"/>
      <c r="B154" s="461"/>
      <c r="C154" s="461"/>
      <c r="D154" s="461"/>
      <c r="E154" s="461"/>
      <c r="F154" s="461"/>
      <c r="G154" s="461"/>
      <c r="H154" s="461"/>
      <c r="I154" s="461"/>
      <c r="J154" s="461"/>
      <c r="K154" s="461"/>
      <c r="L154" s="461"/>
      <c r="M154" s="461"/>
      <c r="N154" s="461"/>
    </row>
    <row r="155" spans="1:14" ht="15.75" x14ac:dyDescent="0.25">
      <c r="A155" s="461"/>
      <c r="B155" s="461"/>
      <c r="C155" s="461"/>
      <c r="D155" s="461"/>
      <c r="E155" s="461"/>
      <c r="F155" s="461"/>
      <c r="G155" s="461"/>
      <c r="H155" s="461"/>
      <c r="I155" s="461"/>
      <c r="J155" s="461"/>
      <c r="K155" s="461"/>
      <c r="L155" s="461"/>
      <c r="M155" s="461"/>
      <c r="N155" s="461"/>
    </row>
    <row r="156" spans="1:14" x14ac:dyDescent="0.25">
      <c r="A156" s="7"/>
      <c r="B156" s="7"/>
      <c r="C156" s="7"/>
      <c r="D156" s="254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1:14" x14ac:dyDescent="0.25">
      <c r="A157" s="7"/>
      <c r="B157" s="7"/>
      <c r="C157" s="7"/>
      <c r="D157" s="254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1:14" x14ac:dyDescent="0.25">
      <c r="A158" s="192"/>
      <c r="B158" s="7"/>
      <c r="C158" s="7"/>
      <c r="D158" s="255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x14ac:dyDescent="0.25">
      <c r="A159" s="242"/>
      <c r="B159" s="481"/>
      <c r="C159" s="481"/>
      <c r="D159" s="256"/>
      <c r="E159" s="244"/>
      <c r="F159" s="244"/>
      <c r="G159" s="482"/>
      <c r="H159" s="482"/>
      <c r="I159" s="242"/>
      <c r="J159" s="244"/>
      <c r="K159" s="245"/>
      <c r="L159" s="242"/>
      <c r="M159" s="196"/>
      <c r="N159" s="33"/>
    </row>
    <row r="160" spans="1:14" x14ac:dyDescent="0.25">
      <c r="A160" s="242"/>
      <c r="B160" s="245"/>
      <c r="C160" s="245"/>
      <c r="D160" s="112"/>
      <c r="E160" s="244"/>
      <c r="F160" s="244"/>
      <c r="G160" s="245"/>
      <c r="H160" s="245"/>
      <c r="I160" s="244"/>
      <c r="J160" s="245"/>
      <c r="K160" s="245"/>
      <c r="L160" s="244"/>
      <c r="M160" s="32"/>
      <c r="N160" s="33"/>
    </row>
    <row r="161" spans="1:14" x14ac:dyDescent="0.25">
      <c r="A161" s="242"/>
      <c r="B161" s="481"/>
      <c r="C161" s="481"/>
      <c r="D161" s="256"/>
      <c r="E161" s="244"/>
      <c r="F161" s="244"/>
      <c r="G161" s="245"/>
      <c r="H161" s="245"/>
      <c r="I161" s="242"/>
      <c r="J161" s="245"/>
      <c r="K161" s="245"/>
      <c r="L161" s="197"/>
      <c r="M161" s="32"/>
      <c r="N161" s="33"/>
    </row>
    <row r="162" spans="1:14" x14ac:dyDescent="0.25">
      <c r="A162" s="7"/>
      <c r="B162" s="7"/>
      <c r="C162" s="7"/>
      <c r="D162" s="255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25">
      <c r="A163" s="483"/>
      <c r="B163" s="483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</row>
    <row r="164" spans="1:14" x14ac:dyDescent="0.25">
      <c r="A164" s="198"/>
      <c r="B164" s="198"/>
      <c r="C164" s="7"/>
      <c r="D164" s="255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25">
      <c r="A165" s="483"/>
      <c r="B165" s="483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</row>
    <row r="166" spans="1:14" x14ac:dyDescent="0.25">
      <c r="A166" s="7"/>
      <c r="B166" s="7"/>
      <c r="C166" s="7"/>
      <c r="D166" s="254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 x14ac:dyDescent="0.25">
      <c r="A167" s="486"/>
      <c r="B167" s="487"/>
      <c r="C167" s="487"/>
      <c r="D167" s="506"/>
      <c r="E167" s="199"/>
      <c r="F167" s="199"/>
      <c r="G167" s="201"/>
      <c r="H167" s="201"/>
      <c r="I167" s="201"/>
      <c r="J167" s="489"/>
      <c r="K167" s="489"/>
      <c r="L167" s="490"/>
      <c r="M167" s="490"/>
      <c r="N167" s="486"/>
    </row>
    <row r="168" spans="1:14" x14ac:dyDescent="0.25">
      <c r="A168" s="486"/>
      <c r="B168" s="487"/>
      <c r="C168" s="491"/>
      <c r="D168" s="506"/>
      <c r="E168" s="203"/>
      <c r="F168" s="204"/>
      <c r="G168" s="507"/>
      <c r="H168" s="493"/>
      <c r="I168" s="490"/>
      <c r="J168" s="489"/>
      <c r="K168" s="489"/>
      <c r="L168" s="490"/>
      <c r="M168" s="491"/>
      <c r="N168" s="486"/>
    </row>
    <row r="169" spans="1:14" ht="25.5" customHeight="1" x14ac:dyDescent="0.25">
      <c r="A169" s="486"/>
      <c r="B169" s="487"/>
      <c r="C169" s="491"/>
      <c r="D169" s="506"/>
      <c r="E169" s="205"/>
      <c r="F169" s="205"/>
      <c r="G169" s="507"/>
      <c r="H169" s="493"/>
      <c r="I169" s="490"/>
      <c r="J169" s="489"/>
      <c r="K169" s="489"/>
      <c r="L169" s="490"/>
      <c r="M169" s="491"/>
      <c r="N169" s="486"/>
    </row>
    <row r="170" spans="1:14" ht="25.5" customHeight="1" x14ac:dyDescent="0.25">
      <c r="A170" s="206"/>
      <c r="B170" s="207"/>
      <c r="C170" s="207"/>
      <c r="D170" s="216"/>
      <c r="E170" s="206"/>
      <c r="F170" s="206"/>
      <c r="G170" s="209"/>
      <c r="H170" s="207"/>
      <c r="I170" s="208"/>
      <c r="J170" s="212"/>
      <c r="K170" s="206"/>
      <c r="L170" s="212"/>
      <c r="M170" s="214"/>
      <c r="N170" s="214"/>
    </row>
    <row r="171" spans="1:14" ht="25.5" customHeight="1" x14ac:dyDescent="0.25">
      <c r="A171" s="206"/>
      <c r="B171" s="207"/>
      <c r="C171" s="207"/>
      <c r="D171" s="216"/>
      <c r="E171" s="206"/>
      <c r="F171" s="206"/>
      <c r="G171" s="209"/>
      <c r="H171" s="207"/>
      <c r="I171" s="208"/>
      <c r="J171" s="212"/>
      <c r="K171" s="206"/>
      <c r="L171" s="212"/>
      <c r="M171" s="214"/>
      <c r="N171" s="214"/>
    </row>
    <row r="172" spans="1:14" ht="25.5" customHeight="1" x14ac:dyDescent="0.25">
      <c r="A172" s="206"/>
      <c r="B172" s="207"/>
      <c r="C172" s="207"/>
      <c r="D172" s="216"/>
      <c r="E172" s="206"/>
      <c r="F172" s="206"/>
      <c r="G172" s="209"/>
      <c r="H172" s="207"/>
      <c r="I172" s="208"/>
      <c r="J172" s="212"/>
      <c r="K172" s="206"/>
      <c r="L172" s="212"/>
      <c r="M172" s="214"/>
      <c r="N172" s="214"/>
    </row>
    <row r="173" spans="1:14" ht="25.5" customHeight="1" x14ac:dyDescent="0.25">
      <c r="A173" s="206"/>
      <c r="B173" s="216"/>
      <c r="C173" s="216"/>
      <c r="D173" s="216"/>
      <c r="E173" s="206"/>
      <c r="F173" s="206"/>
      <c r="G173" s="209"/>
      <c r="H173" s="210"/>
      <c r="I173" s="208"/>
      <c r="J173" s="212"/>
      <c r="K173" s="206"/>
      <c r="L173" s="212"/>
      <c r="M173" s="214"/>
      <c r="N173" s="214"/>
    </row>
    <row r="174" spans="1:14" ht="25.5" customHeight="1" x14ac:dyDescent="0.25">
      <c r="A174" s="206"/>
      <c r="B174" s="216"/>
      <c r="C174" s="207"/>
      <c r="D174" s="216"/>
      <c r="E174" s="206"/>
      <c r="F174" s="206"/>
      <c r="G174" s="209"/>
      <c r="H174" s="207"/>
      <c r="I174" s="208"/>
      <c r="J174" s="212"/>
      <c r="K174" s="206"/>
      <c r="L174" s="212"/>
      <c r="M174" s="214"/>
      <c r="N174" s="214"/>
    </row>
    <row r="175" spans="1:14" ht="25.5" customHeight="1" x14ac:dyDescent="0.25">
      <c r="A175" s="206"/>
      <c r="B175" s="207"/>
      <c r="C175" s="207"/>
      <c r="D175" s="216"/>
      <c r="E175" s="206"/>
      <c r="F175" s="206"/>
      <c r="G175" s="209"/>
      <c r="H175" s="207"/>
      <c r="I175" s="208"/>
      <c r="J175" s="212"/>
      <c r="K175" s="206"/>
      <c r="L175" s="212"/>
      <c r="M175" s="214"/>
      <c r="N175" s="214"/>
    </row>
    <row r="176" spans="1:14" ht="25.5" customHeight="1" x14ac:dyDescent="0.25">
      <c r="A176" s="206"/>
      <c r="B176" s="207"/>
      <c r="C176" s="207"/>
      <c r="D176" s="216"/>
      <c r="E176" s="206"/>
      <c r="F176" s="206"/>
      <c r="G176" s="209"/>
      <c r="H176" s="207"/>
      <c r="I176" s="208"/>
      <c r="J176" s="212"/>
      <c r="K176" s="206"/>
      <c r="L176" s="212"/>
      <c r="M176" s="271"/>
      <c r="N176" s="214"/>
    </row>
    <row r="177" spans="1:14" ht="25.5" customHeight="1" x14ac:dyDescent="0.25">
      <c r="A177" s="206"/>
      <c r="B177" s="207"/>
      <c r="C177" s="207"/>
      <c r="D177" s="216"/>
      <c r="E177" s="206"/>
      <c r="F177" s="206"/>
      <c r="G177" s="209"/>
      <c r="H177" s="207"/>
      <c r="I177" s="208"/>
      <c r="J177" s="212"/>
      <c r="K177" s="206"/>
      <c r="L177" s="212"/>
      <c r="M177" s="271"/>
      <c r="N177" s="214"/>
    </row>
    <row r="178" spans="1:14" ht="25.5" customHeight="1" x14ac:dyDescent="0.25">
      <c r="A178" s="206"/>
      <c r="B178" s="207"/>
      <c r="C178" s="207"/>
      <c r="D178" s="216"/>
      <c r="E178" s="206"/>
      <c r="F178" s="206"/>
      <c r="G178" s="209"/>
      <c r="H178" s="207"/>
      <c r="I178" s="208"/>
      <c r="J178" s="212"/>
      <c r="K178" s="206"/>
      <c r="L178" s="212"/>
      <c r="M178" s="214"/>
      <c r="N178" s="214"/>
    </row>
    <row r="179" spans="1:14" ht="25.5" customHeight="1" x14ac:dyDescent="0.25">
      <c r="A179" s="206"/>
      <c r="B179" s="207"/>
      <c r="C179" s="207"/>
      <c r="D179" s="216"/>
      <c r="E179" s="206"/>
      <c r="F179" s="206"/>
      <c r="G179" s="209"/>
      <c r="H179" s="207"/>
      <c r="I179" s="208"/>
      <c r="J179" s="212"/>
      <c r="K179" s="206"/>
      <c r="L179" s="212"/>
      <c r="M179" s="214"/>
      <c r="N179" s="214"/>
    </row>
    <row r="180" spans="1:14" ht="25.5" customHeight="1" x14ac:dyDescent="0.25">
      <c r="A180" s="206"/>
      <c r="B180" s="207"/>
      <c r="C180" s="207"/>
      <c r="D180" s="216"/>
      <c r="E180" s="206"/>
      <c r="F180" s="206"/>
      <c r="G180" s="209"/>
      <c r="H180" s="207"/>
      <c r="I180" s="208"/>
      <c r="J180" s="212"/>
      <c r="K180" s="206"/>
      <c r="L180" s="212"/>
      <c r="M180" s="214"/>
      <c r="N180" s="214"/>
    </row>
    <row r="181" spans="1:14" ht="25.5" customHeight="1" x14ac:dyDescent="0.25">
      <c r="A181" s="206"/>
      <c r="B181" s="207"/>
      <c r="C181" s="207"/>
      <c r="D181" s="216"/>
      <c r="E181" s="206"/>
      <c r="F181" s="206"/>
      <c r="G181" s="209"/>
      <c r="H181" s="207"/>
      <c r="I181" s="208"/>
      <c r="J181" s="212"/>
      <c r="K181" s="206"/>
      <c r="L181" s="212"/>
      <c r="M181" s="214"/>
      <c r="N181" s="214"/>
    </row>
    <row r="182" spans="1:14" ht="25.5" customHeight="1" x14ac:dyDescent="0.25">
      <c r="A182" s="206"/>
      <c r="B182" s="207"/>
      <c r="C182" s="207"/>
      <c r="D182" s="216"/>
      <c r="E182" s="206"/>
      <c r="F182" s="206"/>
      <c r="G182" s="209"/>
      <c r="H182" s="207"/>
      <c r="I182" s="208"/>
      <c r="J182" s="212"/>
      <c r="K182" s="206"/>
      <c r="L182" s="212"/>
      <c r="M182" s="214"/>
      <c r="N182" s="214"/>
    </row>
    <row r="183" spans="1:14" ht="25.5" customHeight="1" x14ac:dyDescent="0.25">
      <c r="A183" s="217"/>
      <c r="B183" s="219"/>
      <c r="C183" s="219"/>
      <c r="D183" s="257"/>
      <c r="E183" s="219"/>
      <c r="F183" s="219"/>
      <c r="G183" s="258"/>
      <c r="H183" s="221"/>
      <c r="I183" s="223"/>
      <c r="J183" s="223"/>
      <c r="K183" s="223"/>
      <c r="L183" s="223"/>
      <c r="M183" s="7"/>
      <c r="N183" s="7"/>
    </row>
    <row r="184" spans="1:14" x14ac:dyDescent="0.25">
      <c r="A184" s="7"/>
      <c r="B184" s="7"/>
      <c r="C184" s="7"/>
      <c r="D184" s="254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x14ac:dyDescent="0.25">
      <c r="A185" s="7"/>
      <c r="B185" s="485"/>
      <c r="C185" s="485"/>
      <c r="D185" s="254"/>
      <c r="E185" s="7"/>
      <c r="F185" s="7"/>
      <c r="G185" s="7"/>
      <c r="H185" s="7"/>
      <c r="I185" s="479"/>
      <c r="J185" s="479"/>
      <c r="K185" s="239"/>
      <c r="L185" s="7"/>
      <c r="M185" s="479"/>
      <c r="N185" s="479"/>
    </row>
    <row r="186" spans="1:14" x14ac:dyDescent="0.25">
      <c r="A186" s="7"/>
      <c r="B186" s="7"/>
      <c r="C186" s="7"/>
      <c r="D186" s="254"/>
      <c r="E186" s="7"/>
      <c r="F186" s="7"/>
      <c r="G186" s="184"/>
      <c r="H186" s="7"/>
      <c r="I186" s="7"/>
      <c r="J186" s="7"/>
      <c r="K186" s="7"/>
      <c r="L186" s="7"/>
      <c r="M186" s="7"/>
      <c r="N186" s="7"/>
    </row>
    <row r="187" spans="1:14" x14ac:dyDescent="0.25">
      <c r="A187" s="479"/>
      <c r="B187" s="479"/>
      <c r="C187" s="479"/>
      <c r="D187" s="479"/>
      <c r="E187" s="239"/>
      <c r="F187" s="239"/>
      <c r="G187" s="7"/>
      <c r="H187" s="168"/>
      <c r="I187" s="168"/>
      <c r="J187" s="168"/>
      <c r="K187" s="168"/>
      <c r="L187" s="168"/>
      <c r="M187" s="479"/>
      <c r="N187" s="479"/>
    </row>
    <row r="188" spans="1:14" x14ac:dyDescent="0.25">
      <c r="A188" s="485"/>
      <c r="B188" s="485"/>
      <c r="C188" s="485"/>
      <c r="D188" s="485"/>
      <c r="E188" s="238"/>
      <c r="F188" s="238"/>
      <c r="G188" s="7"/>
      <c r="H188" s="479"/>
      <c r="I188" s="479"/>
      <c r="J188" s="479"/>
      <c r="K188" s="479"/>
      <c r="L188" s="168"/>
      <c r="M188" s="479"/>
      <c r="N188" s="479"/>
    </row>
    <row r="189" spans="1:14" x14ac:dyDescent="0.25">
      <c r="A189" s="7"/>
      <c r="B189" s="479"/>
      <c r="C189" s="479"/>
      <c r="D189" s="254"/>
      <c r="E189" s="7"/>
      <c r="F189" s="7"/>
      <c r="G189" s="7"/>
      <c r="H189" s="479"/>
      <c r="I189" s="479"/>
      <c r="J189" s="479"/>
      <c r="K189" s="479"/>
      <c r="L189" s="168"/>
      <c r="M189" s="480"/>
      <c r="N189" s="480"/>
    </row>
    <row r="190" spans="1:14" x14ac:dyDescent="0.25">
      <c r="A190" s="7"/>
      <c r="B190" s="7"/>
      <c r="C190" s="7"/>
      <c r="D190" s="254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1:14" x14ac:dyDescent="0.25">
      <c r="A191" s="7"/>
      <c r="B191" s="7"/>
      <c r="C191" s="7"/>
      <c r="D191" s="254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 x14ac:dyDescent="0.25">
      <c r="A192" s="7"/>
      <c r="B192" s="7"/>
      <c r="C192" s="7"/>
      <c r="D192" s="254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x14ac:dyDescent="0.25">
      <c r="A193" s="7"/>
      <c r="B193" s="7"/>
      <c r="C193" s="7"/>
      <c r="D193" s="254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1:14" x14ac:dyDescent="0.25">
      <c r="A194" s="7"/>
      <c r="B194" s="7"/>
      <c r="C194" s="7"/>
      <c r="D194" s="254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x14ac:dyDescent="0.25">
      <c r="A195" s="7"/>
      <c r="B195" s="7"/>
      <c r="C195" s="7"/>
      <c r="D195" s="254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 x14ac:dyDescent="0.25">
      <c r="A196" s="7"/>
      <c r="B196" s="7"/>
      <c r="C196" s="7"/>
      <c r="D196" s="254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x14ac:dyDescent="0.25">
      <c r="A197" s="7"/>
      <c r="B197" s="7"/>
      <c r="C197" s="7"/>
      <c r="D197" s="254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1:14" x14ac:dyDescent="0.25">
      <c r="A198" s="7"/>
      <c r="B198" s="7"/>
      <c r="C198" s="7"/>
      <c r="D198" s="254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x14ac:dyDescent="0.25">
      <c r="A199" s="7"/>
      <c r="B199" s="7"/>
      <c r="C199" s="7"/>
      <c r="D199" s="254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1:14" x14ac:dyDescent="0.25">
      <c r="A200" s="7"/>
      <c r="B200" s="7"/>
      <c r="C200" s="7"/>
      <c r="D200" s="254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x14ac:dyDescent="0.25">
      <c r="A201" s="7"/>
      <c r="B201" s="7"/>
      <c r="C201" s="7"/>
      <c r="D201" s="254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1:14" x14ac:dyDescent="0.25">
      <c r="A202" s="7"/>
      <c r="B202" s="7"/>
      <c r="C202" s="7"/>
      <c r="D202" s="254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1:14" x14ac:dyDescent="0.25">
      <c r="A203" s="7"/>
      <c r="B203" s="7"/>
      <c r="C203" s="7"/>
      <c r="D203" s="254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1:14" x14ac:dyDescent="0.25">
      <c r="A204" s="7"/>
      <c r="B204" s="7"/>
      <c r="C204" s="7"/>
      <c r="D204" s="254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 x14ac:dyDescent="0.25">
      <c r="A205" s="7"/>
      <c r="B205" s="7"/>
      <c r="C205" s="7"/>
      <c r="D205" s="254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1:14" x14ac:dyDescent="0.25">
      <c r="A206" s="7"/>
      <c r="B206" s="7"/>
      <c r="C206" s="7"/>
      <c r="D206" s="254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x14ac:dyDescent="0.25">
      <c r="A207" s="7"/>
      <c r="B207" s="7"/>
      <c r="C207" s="7"/>
      <c r="D207" s="254"/>
      <c r="E207" s="7"/>
      <c r="F207" s="7"/>
      <c r="G207" s="7"/>
      <c r="H207" s="7"/>
      <c r="I207" s="7"/>
      <c r="J207" s="7"/>
      <c r="K207" s="7"/>
      <c r="L207" s="7"/>
      <c r="M207" s="7"/>
      <c r="N207" s="7"/>
    </row>
  </sheetData>
  <mergeCells count="171">
    <mergeCell ref="B66:C66"/>
    <mergeCell ref="I66:J66"/>
    <mergeCell ref="M66:N66"/>
    <mergeCell ref="H70:K70"/>
    <mergeCell ref="M70:N70"/>
    <mergeCell ref="A70:D70"/>
    <mergeCell ref="A69:D69"/>
    <mergeCell ref="M69:N69"/>
    <mergeCell ref="K90:K92"/>
    <mergeCell ref="L90:M90"/>
    <mergeCell ref="B91:B92"/>
    <mergeCell ref="C91:C92"/>
    <mergeCell ref="G91:G92"/>
    <mergeCell ref="H91:H92"/>
    <mergeCell ref="M71:N71"/>
    <mergeCell ref="A78:N78"/>
    <mergeCell ref="A79:N79"/>
    <mergeCell ref="G82:H82"/>
    <mergeCell ref="B84:C84"/>
    <mergeCell ref="A88:B88"/>
    <mergeCell ref="C88:N88"/>
    <mergeCell ref="A76:N76"/>
    <mergeCell ref="B71:C71"/>
    <mergeCell ref="H71:K71"/>
    <mergeCell ref="A49:B49"/>
    <mergeCell ref="C49:N49"/>
    <mergeCell ref="A51:A53"/>
    <mergeCell ref="B51:C51"/>
    <mergeCell ref="D51:D53"/>
    <mergeCell ref="J51:J53"/>
    <mergeCell ref="K51:K53"/>
    <mergeCell ref="L51:M51"/>
    <mergeCell ref="N51:N53"/>
    <mergeCell ref="B52:B53"/>
    <mergeCell ref="C52:C53"/>
    <mergeCell ref="G52:G53"/>
    <mergeCell ref="H52:H53"/>
    <mergeCell ref="I52:I53"/>
    <mergeCell ref="L52:L53"/>
    <mergeCell ref="M52:M53"/>
    <mergeCell ref="B189:C189"/>
    <mergeCell ref="H189:K189"/>
    <mergeCell ref="M189:N189"/>
    <mergeCell ref="A37:N37"/>
    <mergeCell ref="A40:N40"/>
    <mergeCell ref="B43:C43"/>
    <mergeCell ref="G43:H43"/>
    <mergeCell ref="B45:C45"/>
    <mergeCell ref="A47:B47"/>
    <mergeCell ref="C47:N47"/>
    <mergeCell ref="B185:C185"/>
    <mergeCell ref="I185:J185"/>
    <mergeCell ref="M185:N185"/>
    <mergeCell ref="A187:D187"/>
    <mergeCell ref="M187:N187"/>
    <mergeCell ref="A188:D188"/>
    <mergeCell ref="H188:K188"/>
    <mergeCell ref="M188:N188"/>
    <mergeCell ref="L167:M167"/>
    <mergeCell ref="N167:N169"/>
    <mergeCell ref="B168:B169"/>
    <mergeCell ref="C168:C169"/>
    <mergeCell ref="G168:G169"/>
    <mergeCell ref="H168:H169"/>
    <mergeCell ref="I168:I169"/>
    <mergeCell ref="L168:L169"/>
    <mergeCell ref="M168:M169"/>
    <mergeCell ref="B161:C161"/>
    <mergeCell ref="A163:B163"/>
    <mergeCell ref="C163:N163"/>
    <mergeCell ref="A165:B165"/>
    <mergeCell ref="C165:N165"/>
    <mergeCell ref="A167:A169"/>
    <mergeCell ref="B167:C167"/>
    <mergeCell ref="D167:D169"/>
    <mergeCell ref="J167:J169"/>
    <mergeCell ref="K167:K169"/>
    <mergeCell ref="B146:C146"/>
    <mergeCell ref="H146:K146"/>
    <mergeCell ref="M146:N146"/>
    <mergeCell ref="A154:N154"/>
    <mergeCell ref="A155:N155"/>
    <mergeCell ref="B159:C159"/>
    <mergeCell ref="G159:H159"/>
    <mergeCell ref="B142:C142"/>
    <mergeCell ref="I142:J142"/>
    <mergeCell ref="M142:N142"/>
    <mergeCell ref="A144:D144"/>
    <mergeCell ref="M144:N144"/>
    <mergeCell ref="A145:D145"/>
    <mergeCell ref="H145:K145"/>
    <mergeCell ref="M145:N145"/>
    <mergeCell ref="B118:C118"/>
    <mergeCell ref="A120:B120"/>
    <mergeCell ref="C120:N120"/>
    <mergeCell ref="A122:B122"/>
    <mergeCell ref="C122:N122"/>
    <mergeCell ref="A124:A126"/>
    <mergeCell ref="B124:C124"/>
    <mergeCell ref="D124:D126"/>
    <mergeCell ref="J124:J126"/>
    <mergeCell ref="K124:K126"/>
    <mergeCell ref="L124:M124"/>
    <mergeCell ref="N124:N126"/>
    <mergeCell ref="B125:B126"/>
    <mergeCell ref="C125:C126"/>
    <mergeCell ref="G125:G126"/>
    <mergeCell ref="H125:H126"/>
    <mergeCell ref="I125:I126"/>
    <mergeCell ref="L125:L126"/>
    <mergeCell ref="M125:M126"/>
    <mergeCell ref="B116:C116"/>
    <mergeCell ref="G116:H116"/>
    <mergeCell ref="A111:D111"/>
    <mergeCell ref="H111:K111"/>
    <mergeCell ref="M111:N111"/>
    <mergeCell ref="M107:N107"/>
    <mergeCell ref="N90:N92"/>
    <mergeCell ref="B82:C82"/>
    <mergeCell ref="A86:B86"/>
    <mergeCell ref="C86:N86"/>
    <mergeCell ref="B112:C112"/>
    <mergeCell ref="H112:K112"/>
    <mergeCell ref="M112:N112"/>
    <mergeCell ref="I91:I92"/>
    <mergeCell ref="L91:L92"/>
    <mergeCell ref="M91:M92"/>
    <mergeCell ref="B107:C107"/>
    <mergeCell ref="I107:J107"/>
    <mergeCell ref="A110:D110"/>
    <mergeCell ref="M110:N110"/>
    <mergeCell ref="A90:A92"/>
    <mergeCell ref="B90:C90"/>
    <mergeCell ref="D90:D92"/>
    <mergeCell ref="J90:J92"/>
    <mergeCell ref="B36:C36"/>
    <mergeCell ref="H36:K36"/>
    <mergeCell ref="M36:N36"/>
    <mergeCell ref="A39:N39"/>
    <mergeCell ref="B31:C31"/>
    <mergeCell ref="I31:J31"/>
    <mergeCell ref="M31:N31"/>
    <mergeCell ref="A34:D34"/>
    <mergeCell ref="M34:N34"/>
    <mergeCell ref="A35:D35"/>
    <mergeCell ref="H35:K35"/>
    <mergeCell ref="M35:N35"/>
    <mergeCell ref="A1:N1"/>
    <mergeCell ref="A3:N3"/>
    <mergeCell ref="A4:N4"/>
    <mergeCell ref="B6:C6"/>
    <mergeCell ref="G6:H6"/>
    <mergeCell ref="B8:C8"/>
    <mergeCell ref="N14:N16"/>
    <mergeCell ref="B15:B16"/>
    <mergeCell ref="C15:C16"/>
    <mergeCell ref="G15:G16"/>
    <mergeCell ref="H15:H16"/>
    <mergeCell ref="I15:I16"/>
    <mergeCell ref="L15:L16"/>
    <mergeCell ref="M15:M16"/>
    <mergeCell ref="A10:B10"/>
    <mergeCell ref="C10:N10"/>
    <mergeCell ref="A12:B12"/>
    <mergeCell ref="C12:N12"/>
    <mergeCell ref="A14:A16"/>
    <mergeCell ref="B14:C14"/>
    <mergeCell ref="D14:D16"/>
    <mergeCell ref="J14:J16"/>
    <mergeCell ref="K14:K16"/>
    <mergeCell ref="L14:M14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abSelected="1" topLeftCell="A28" zoomScaleNormal="100" workbookViewId="0">
      <selection activeCell="A6" sqref="A6:N12"/>
    </sheetView>
  </sheetViews>
  <sheetFormatPr baseColWidth="10" defaultRowHeight="15" x14ac:dyDescent="0.25"/>
  <cols>
    <col min="1" max="1" width="9" style="1" customWidth="1"/>
    <col min="2" max="3" width="11.42578125" style="1"/>
    <col min="4" max="4" width="12.5703125" style="109" customWidth="1"/>
    <col min="5" max="6" width="11.42578125" style="1"/>
    <col min="7" max="7" width="8.42578125" style="1" customWidth="1"/>
    <col min="8" max="8" width="12" style="1" customWidth="1"/>
    <col min="9" max="9" width="13.140625" style="1" customWidth="1"/>
    <col min="10" max="10" width="11.85546875" style="1" customWidth="1"/>
    <col min="11" max="11" width="12" style="1" customWidth="1"/>
    <col min="12" max="12" width="16.5703125" style="1" customWidth="1"/>
    <col min="13" max="13" width="22.140625" style="1" customWidth="1"/>
    <col min="14" max="14" width="20.42578125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8.75" x14ac:dyDescent="0.3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11"/>
      <c r="P1" s="11"/>
    </row>
    <row r="2" spans="1:17" ht="18.75" x14ac:dyDescent="0.3">
      <c r="N2" s="243" t="s">
        <v>45</v>
      </c>
      <c r="O2" s="11"/>
      <c r="P2" s="11"/>
    </row>
    <row r="3" spans="1:17" ht="15.75" x14ac:dyDescent="0.25">
      <c r="A3" s="434" t="s">
        <v>0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</row>
    <row r="4" spans="1:17" ht="15.75" x14ac:dyDescent="0.25">
      <c r="A4" s="434" t="s">
        <v>18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5" spans="1:17" ht="15.75" thickBot="1" x14ac:dyDescent="0.3">
      <c r="O5" s="4"/>
      <c r="P5" s="4"/>
    </row>
    <row r="6" spans="1:17" ht="15.6" customHeight="1" thickBot="1" x14ac:dyDescent="0.3">
      <c r="A6" s="29" t="s">
        <v>19</v>
      </c>
      <c r="B6" s="435" t="s">
        <v>262</v>
      </c>
      <c r="C6" s="436"/>
      <c r="D6" s="29" t="s">
        <v>1</v>
      </c>
      <c r="E6" s="328">
        <v>2014</v>
      </c>
      <c r="F6" s="34"/>
      <c r="G6" s="437"/>
      <c r="H6" s="438"/>
      <c r="I6" s="29" t="s">
        <v>2</v>
      </c>
      <c r="J6" s="47" t="s">
        <v>349</v>
      </c>
      <c r="K6" s="35"/>
      <c r="L6" s="331" t="s">
        <v>46</v>
      </c>
      <c r="M6" s="48" t="s">
        <v>350</v>
      </c>
      <c r="N6" s="37"/>
      <c r="O6" s="5"/>
      <c r="P6" s="6"/>
    </row>
    <row r="7" spans="1:17" ht="15.6" customHeight="1" thickBot="1" x14ac:dyDescent="0.3">
      <c r="A7" s="334"/>
      <c r="B7" s="336"/>
      <c r="C7" s="336"/>
      <c r="D7" s="335"/>
      <c r="E7" s="335"/>
      <c r="F7" s="335"/>
      <c r="G7" s="336"/>
      <c r="H7" s="336"/>
      <c r="I7" s="335"/>
      <c r="J7" s="336"/>
      <c r="K7" s="336"/>
      <c r="L7" s="335"/>
      <c r="M7" s="32"/>
      <c r="N7" s="33"/>
      <c r="O7" s="4"/>
      <c r="P7" s="4"/>
    </row>
    <row r="8" spans="1:17" ht="15.6" customHeight="1" thickBot="1" x14ac:dyDescent="0.3">
      <c r="A8" s="29" t="s">
        <v>47</v>
      </c>
      <c r="B8" s="435" t="s">
        <v>294</v>
      </c>
      <c r="C8" s="436"/>
      <c r="D8" s="29" t="s">
        <v>48</v>
      </c>
      <c r="E8" s="328">
        <v>54103005</v>
      </c>
      <c r="F8" s="34"/>
      <c r="G8" s="329"/>
      <c r="H8" s="330"/>
      <c r="I8" s="29" t="s">
        <v>49</v>
      </c>
      <c r="J8" s="35"/>
      <c r="K8" s="35"/>
      <c r="L8" s="85" t="s">
        <v>50</v>
      </c>
      <c r="M8" s="328" t="s">
        <v>347</v>
      </c>
      <c r="N8" s="37"/>
      <c r="O8" s="3"/>
      <c r="P8" s="3"/>
      <c r="Q8" s="7"/>
    </row>
    <row r="9" spans="1:17" ht="15.6" customHeight="1" thickBot="1" x14ac:dyDescent="0.3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  <c r="P9" s="4"/>
      <c r="Q9" s="7"/>
    </row>
    <row r="10" spans="1:17" ht="15.6" customHeight="1" thickBot="1" x14ac:dyDescent="0.3">
      <c r="A10" s="405" t="s">
        <v>20</v>
      </c>
      <c r="B10" s="406"/>
      <c r="C10" s="407" t="s">
        <v>3</v>
      </c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9"/>
      <c r="O10" s="3"/>
      <c r="P10" s="3"/>
      <c r="Q10" s="7"/>
    </row>
    <row r="11" spans="1:17" ht="15.6" customHeight="1" thickBot="1" x14ac:dyDescent="0.3">
      <c r="A11" s="30"/>
      <c r="B11" s="3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7"/>
      <c r="P11" s="7"/>
      <c r="Q11" s="7"/>
    </row>
    <row r="12" spans="1:17" ht="15.6" customHeight="1" thickBot="1" x14ac:dyDescent="0.3">
      <c r="A12" s="405" t="s">
        <v>21</v>
      </c>
      <c r="B12" s="406"/>
      <c r="C12" s="407" t="s">
        <v>4</v>
      </c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9"/>
      <c r="O12" s="8"/>
      <c r="P12" s="241"/>
      <c r="Q12" s="7"/>
    </row>
    <row r="13" spans="1:17" ht="15.6" customHeight="1" thickBot="1" x14ac:dyDescent="0.3">
      <c r="O13" s="8"/>
      <c r="P13" s="241"/>
      <c r="Q13" s="7"/>
    </row>
    <row r="14" spans="1:17" ht="21.75" customHeight="1" thickBot="1" x14ac:dyDescent="0.3">
      <c r="A14" s="410" t="s">
        <v>5</v>
      </c>
      <c r="B14" s="439" t="s">
        <v>8</v>
      </c>
      <c r="C14" s="413"/>
      <c r="D14" s="414" t="s">
        <v>40</v>
      </c>
      <c r="E14" s="20"/>
      <c r="F14" s="20"/>
      <c r="G14" s="21" t="s">
        <v>11</v>
      </c>
      <c r="H14" s="21"/>
      <c r="I14" s="21"/>
      <c r="J14" s="441" t="s">
        <v>13</v>
      </c>
      <c r="K14" s="416" t="s">
        <v>44</v>
      </c>
      <c r="L14" s="444" t="s">
        <v>14</v>
      </c>
      <c r="M14" s="420"/>
      <c r="N14" s="421" t="s">
        <v>15</v>
      </c>
      <c r="O14" s="8"/>
      <c r="P14" s="241"/>
      <c r="Q14" s="7"/>
    </row>
    <row r="15" spans="1:17" ht="25.5" customHeight="1" x14ac:dyDescent="0.25">
      <c r="A15" s="411"/>
      <c r="B15" s="424" t="s">
        <v>9</v>
      </c>
      <c r="C15" s="445" t="s">
        <v>10</v>
      </c>
      <c r="D15" s="440"/>
      <c r="E15" s="128" t="s">
        <v>41</v>
      </c>
      <c r="F15" s="24" t="s">
        <v>43</v>
      </c>
      <c r="G15" s="428" t="s">
        <v>7</v>
      </c>
      <c r="H15" s="430" t="s">
        <v>12</v>
      </c>
      <c r="I15" s="432" t="s">
        <v>6</v>
      </c>
      <c r="J15" s="442"/>
      <c r="K15" s="417"/>
      <c r="L15" s="448" t="s">
        <v>16</v>
      </c>
      <c r="M15" s="403" t="s">
        <v>17</v>
      </c>
      <c r="N15" s="422"/>
      <c r="O15" s="7"/>
      <c r="P15" s="10"/>
      <c r="Q15" s="7"/>
    </row>
    <row r="16" spans="1:17" ht="25.5" customHeight="1" thickBot="1" x14ac:dyDescent="0.3">
      <c r="A16" s="411"/>
      <c r="B16" s="425"/>
      <c r="C16" s="446"/>
      <c r="D16" s="440"/>
      <c r="E16" s="129" t="s">
        <v>42</v>
      </c>
      <c r="F16" s="26" t="s">
        <v>42</v>
      </c>
      <c r="G16" s="429"/>
      <c r="H16" s="431"/>
      <c r="I16" s="433"/>
      <c r="J16" s="443"/>
      <c r="K16" s="418"/>
      <c r="L16" s="449"/>
      <c r="M16" s="404"/>
      <c r="N16" s="423"/>
      <c r="O16" s="7"/>
      <c r="P16" s="10"/>
      <c r="Q16" s="7"/>
    </row>
    <row r="17" spans="1:17" ht="25.5" customHeight="1" x14ac:dyDescent="0.25">
      <c r="A17" s="50">
        <v>42066</v>
      </c>
      <c r="B17" s="264">
        <v>70915</v>
      </c>
      <c r="C17" s="294">
        <v>71049</v>
      </c>
      <c r="D17" s="117">
        <f>C17-B17</f>
        <v>134</v>
      </c>
      <c r="E17" s="279">
        <v>2149</v>
      </c>
      <c r="F17" s="51">
        <v>42066</v>
      </c>
      <c r="G17" s="354">
        <v>40.774999999999999</v>
      </c>
      <c r="H17" s="114">
        <v>14.39</v>
      </c>
      <c r="I17" s="347">
        <v>586.75</v>
      </c>
      <c r="J17" s="361">
        <v>12.12</v>
      </c>
      <c r="K17" s="137">
        <f>A17</f>
        <v>42066</v>
      </c>
      <c r="L17" s="56" t="s">
        <v>58</v>
      </c>
      <c r="M17" s="86" t="s">
        <v>154</v>
      </c>
      <c r="N17" s="90" t="s">
        <v>295</v>
      </c>
      <c r="O17" s="7"/>
      <c r="P17" s="10"/>
      <c r="Q17" s="7"/>
    </row>
    <row r="18" spans="1:17" ht="25.5" customHeight="1" x14ac:dyDescent="0.25">
      <c r="A18" s="58">
        <v>42067</v>
      </c>
      <c r="B18" s="139">
        <v>71049</v>
      </c>
      <c r="C18" s="232">
        <v>71354</v>
      </c>
      <c r="D18" s="119">
        <f t="shared" ref="D18:D28" si="0">C18-B18</f>
        <v>305</v>
      </c>
      <c r="E18" s="122"/>
      <c r="F18" s="59"/>
      <c r="G18" s="355"/>
      <c r="H18" s="115"/>
      <c r="I18" s="349"/>
      <c r="J18" s="362"/>
      <c r="K18" s="137">
        <f t="shared" ref="K18:K28" si="1">A18</f>
        <v>42067</v>
      </c>
      <c r="L18" s="56" t="s">
        <v>58</v>
      </c>
      <c r="M18" s="87" t="s">
        <v>227</v>
      </c>
      <c r="N18" s="90" t="s">
        <v>296</v>
      </c>
      <c r="O18" s="7"/>
      <c r="P18" s="10"/>
      <c r="Q18" s="7"/>
    </row>
    <row r="19" spans="1:17" ht="25.5" customHeight="1" x14ac:dyDescent="0.25">
      <c r="A19" s="58">
        <v>42068</v>
      </c>
      <c r="B19" s="139">
        <v>71354</v>
      </c>
      <c r="C19" s="232">
        <v>71369</v>
      </c>
      <c r="D19" s="119">
        <f t="shared" si="0"/>
        <v>15</v>
      </c>
      <c r="E19" s="122"/>
      <c r="F19" s="59"/>
      <c r="G19" s="355"/>
      <c r="H19" s="115"/>
      <c r="I19" s="349"/>
      <c r="J19" s="362"/>
      <c r="K19" s="137">
        <f t="shared" si="1"/>
        <v>42068</v>
      </c>
      <c r="L19" s="56" t="s">
        <v>58</v>
      </c>
      <c r="M19" s="102" t="s">
        <v>297</v>
      </c>
      <c r="N19" s="90" t="s">
        <v>298</v>
      </c>
      <c r="O19" s="7"/>
      <c r="P19" s="10"/>
      <c r="Q19" s="7"/>
    </row>
    <row r="20" spans="1:17" ht="25.5" customHeight="1" x14ac:dyDescent="0.25">
      <c r="A20" s="58">
        <v>42068</v>
      </c>
      <c r="B20" s="139">
        <v>71369</v>
      </c>
      <c r="C20" s="232">
        <v>71489</v>
      </c>
      <c r="D20" s="119">
        <f t="shared" si="0"/>
        <v>120</v>
      </c>
      <c r="E20" s="122">
        <v>2159</v>
      </c>
      <c r="F20" s="59">
        <v>42068</v>
      </c>
      <c r="G20" s="355">
        <v>29.47</v>
      </c>
      <c r="H20" s="115">
        <v>13.57</v>
      </c>
      <c r="I20" s="349">
        <v>400</v>
      </c>
      <c r="J20" s="362">
        <v>15.54</v>
      </c>
      <c r="K20" s="137">
        <f t="shared" si="1"/>
        <v>42068</v>
      </c>
      <c r="L20" s="56" t="s">
        <v>58</v>
      </c>
      <c r="M20" s="87" t="s">
        <v>299</v>
      </c>
      <c r="N20" s="90" t="s">
        <v>300</v>
      </c>
      <c r="O20" s="7"/>
      <c r="P20" s="10"/>
      <c r="Q20" s="7"/>
    </row>
    <row r="21" spans="1:17" ht="25.5" customHeight="1" x14ac:dyDescent="0.25">
      <c r="A21" s="58">
        <v>42069</v>
      </c>
      <c r="B21" s="139">
        <v>71489</v>
      </c>
      <c r="C21" s="232">
        <v>71515</v>
      </c>
      <c r="D21" s="119">
        <f t="shared" si="0"/>
        <v>26</v>
      </c>
      <c r="E21" s="122"/>
      <c r="F21" s="59"/>
      <c r="G21" s="355"/>
      <c r="H21" s="115"/>
      <c r="I21" s="349"/>
      <c r="J21" s="362"/>
      <c r="K21" s="137">
        <f t="shared" si="1"/>
        <v>42069</v>
      </c>
      <c r="L21" s="56" t="s">
        <v>58</v>
      </c>
      <c r="M21" s="86" t="s">
        <v>119</v>
      </c>
      <c r="N21" s="90" t="s">
        <v>185</v>
      </c>
      <c r="O21" s="7"/>
      <c r="P21" s="10"/>
      <c r="Q21" s="7"/>
    </row>
    <row r="22" spans="1:17" ht="25.5" customHeight="1" x14ac:dyDescent="0.25">
      <c r="A22" s="58">
        <v>42069</v>
      </c>
      <c r="B22" s="139">
        <v>71515</v>
      </c>
      <c r="C22" s="232">
        <v>71543</v>
      </c>
      <c r="D22" s="119">
        <f t="shared" si="0"/>
        <v>28</v>
      </c>
      <c r="E22" s="122"/>
      <c r="F22" s="59"/>
      <c r="G22" s="355"/>
      <c r="H22" s="115"/>
      <c r="I22" s="349"/>
      <c r="J22" s="362"/>
      <c r="K22" s="137">
        <f t="shared" si="1"/>
        <v>42069</v>
      </c>
      <c r="L22" s="56" t="s">
        <v>58</v>
      </c>
      <c r="M22" s="87" t="s">
        <v>73</v>
      </c>
      <c r="N22" s="90" t="s">
        <v>298</v>
      </c>
      <c r="O22" s="7"/>
      <c r="P22" s="10"/>
      <c r="Q22" s="7"/>
    </row>
    <row r="23" spans="1:17" ht="25.5" customHeight="1" x14ac:dyDescent="0.25">
      <c r="A23" s="58">
        <v>42069</v>
      </c>
      <c r="B23" s="139">
        <v>71543</v>
      </c>
      <c r="C23" s="232">
        <v>71787</v>
      </c>
      <c r="D23" s="119">
        <f t="shared" si="0"/>
        <v>244</v>
      </c>
      <c r="E23" s="122">
        <v>2167</v>
      </c>
      <c r="F23" s="59">
        <v>42069</v>
      </c>
      <c r="G23" s="355">
        <v>40.104999999999997</v>
      </c>
      <c r="H23" s="115">
        <v>13.57</v>
      </c>
      <c r="I23" s="349">
        <v>544.22</v>
      </c>
      <c r="J23" s="362">
        <v>10.32</v>
      </c>
      <c r="K23" s="137">
        <f t="shared" si="1"/>
        <v>42069</v>
      </c>
      <c r="L23" s="56" t="s">
        <v>58</v>
      </c>
      <c r="M23" s="87" t="s">
        <v>301</v>
      </c>
      <c r="N23" s="90" t="s">
        <v>136</v>
      </c>
      <c r="O23" s="7"/>
      <c r="P23" s="10"/>
      <c r="Q23" s="7"/>
    </row>
    <row r="24" spans="1:17" ht="25.5" customHeight="1" x14ac:dyDescent="0.25">
      <c r="A24" s="58">
        <v>42072</v>
      </c>
      <c r="B24" s="139">
        <v>71787</v>
      </c>
      <c r="C24" s="232">
        <v>72140</v>
      </c>
      <c r="D24" s="119">
        <f t="shared" si="0"/>
        <v>353</v>
      </c>
      <c r="E24" s="122"/>
      <c r="F24" s="59"/>
      <c r="G24" s="355"/>
      <c r="H24" s="115"/>
      <c r="I24" s="349"/>
      <c r="J24" s="362"/>
      <c r="K24" s="137">
        <f t="shared" si="1"/>
        <v>42072</v>
      </c>
      <c r="L24" s="56" t="s">
        <v>58</v>
      </c>
      <c r="M24" s="87" t="s">
        <v>302</v>
      </c>
      <c r="N24" s="90" t="s">
        <v>303</v>
      </c>
      <c r="O24" s="7"/>
      <c r="P24" s="10"/>
      <c r="Q24" s="7"/>
    </row>
    <row r="25" spans="1:17" ht="25.5" customHeight="1" x14ac:dyDescent="0.25">
      <c r="A25" s="58">
        <v>42074</v>
      </c>
      <c r="B25" s="139">
        <v>72140</v>
      </c>
      <c r="C25" s="232">
        <v>72236</v>
      </c>
      <c r="D25" s="119">
        <f t="shared" si="0"/>
        <v>96</v>
      </c>
      <c r="E25" s="122"/>
      <c r="F25" s="59"/>
      <c r="G25" s="355"/>
      <c r="H25" s="115"/>
      <c r="I25" s="349"/>
      <c r="J25" s="362"/>
      <c r="K25" s="137">
        <f t="shared" si="1"/>
        <v>42074</v>
      </c>
      <c r="L25" s="56" t="s">
        <v>58</v>
      </c>
      <c r="M25" s="87" t="s">
        <v>304</v>
      </c>
      <c r="N25" s="90" t="s">
        <v>298</v>
      </c>
      <c r="O25" s="7"/>
      <c r="P25" s="10"/>
      <c r="Q25" s="7"/>
    </row>
    <row r="26" spans="1:17" ht="25.5" customHeight="1" x14ac:dyDescent="0.25">
      <c r="A26" s="58">
        <v>42074</v>
      </c>
      <c r="B26" s="139">
        <v>72236</v>
      </c>
      <c r="C26" s="232">
        <v>72255</v>
      </c>
      <c r="D26" s="119">
        <f t="shared" si="0"/>
        <v>19</v>
      </c>
      <c r="E26" s="122"/>
      <c r="F26" s="59"/>
      <c r="G26" s="355"/>
      <c r="H26" s="115"/>
      <c r="I26" s="349"/>
      <c r="J26" s="362"/>
      <c r="K26" s="137">
        <f t="shared" si="1"/>
        <v>42074</v>
      </c>
      <c r="L26" s="56" t="s">
        <v>58</v>
      </c>
      <c r="M26" s="87" t="s">
        <v>59</v>
      </c>
      <c r="N26" s="90" t="s">
        <v>305</v>
      </c>
      <c r="O26" s="7"/>
      <c r="P26" s="10"/>
      <c r="Q26" s="7"/>
    </row>
    <row r="27" spans="1:17" ht="25.5" customHeight="1" x14ac:dyDescent="0.25">
      <c r="A27" s="58">
        <v>42074</v>
      </c>
      <c r="B27" s="139">
        <v>72255</v>
      </c>
      <c r="C27" s="267">
        <v>72375</v>
      </c>
      <c r="D27" s="119">
        <f t="shared" si="0"/>
        <v>120</v>
      </c>
      <c r="E27" s="122">
        <v>2181</v>
      </c>
      <c r="F27" s="59">
        <v>42074</v>
      </c>
      <c r="G27" s="355">
        <v>33.462000000000003</v>
      </c>
      <c r="H27" s="115">
        <v>14.39</v>
      </c>
      <c r="I27" s="349">
        <v>481.52</v>
      </c>
      <c r="J27" s="362"/>
      <c r="K27" s="137">
        <f t="shared" si="1"/>
        <v>42074</v>
      </c>
      <c r="L27" s="56" t="s">
        <v>58</v>
      </c>
      <c r="M27" s="87" t="s">
        <v>154</v>
      </c>
      <c r="N27" s="90" t="s">
        <v>296</v>
      </c>
      <c r="O27" s="7"/>
      <c r="P27" s="7"/>
      <c r="Q27" s="7"/>
    </row>
    <row r="28" spans="1:17" ht="25.5" customHeight="1" thickBot="1" x14ac:dyDescent="0.3">
      <c r="A28" s="132">
        <v>42075</v>
      </c>
      <c r="B28" s="79">
        <v>72375</v>
      </c>
      <c r="C28" s="291">
        <v>72517</v>
      </c>
      <c r="D28" s="120">
        <f t="shared" si="0"/>
        <v>142</v>
      </c>
      <c r="E28" s="343"/>
      <c r="F28" s="69"/>
      <c r="G28" s="356"/>
      <c r="H28" s="116"/>
      <c r="I28" s="351"/>
      <c r="J28" s="363"/>
      <c r="K28" s="137">
        <f t="shared" si="1"/>
        <v>42075</v>
      </c>
      <c r="L28" s="56" t="s">
        <v>58</v>
      </c>
      <c r="M28" s="88" t="s">
        <v>301</v>
      </c>
      <c r="N28" s="90" t="s">
        <v>305</v>
      </c>
      <c r="O28" s="7"/>
      <c r="P28" s="7"/>
      <c r="Q28" s="7"/>
    </row>
    <row r="29" spans="1:17" ht="25.5" customHeight="1" thickBot="1" x14ac:dyDescent="0.3">
      <c r="A29" s="263" t="s">
        <v>29</v>
      </c>
      <c r="B29" s="280"/>
      <c r="C29" s="259"/>
      <c r="D29" s="376">
        <f>SUM(D17:D28)</f>
        <v>1602</v>
      </c>
      <c r="E29" s="373"/>
      <c r="F29" s="342"/>
      <c r="G29" s="374">
        <f>SUM(G17:G27)</f>
        <v>143.81200000000001</v>
      </c>
      <c r="H29" s="339"/>
      <c r="I29" s="339">
        <f>SUM(I17:I27)</f>
        <v>2012.49</v>
      </c>
      <c r="J29" s="364"/>
      <c r="K29" s="41"/>
      <c r="L29" s="42"/>
      <c r="M29" s="43"/>
      <c r="N29" s="44"/>
      <c r="O29" s="16"/>
      <c r="P29" s="16"/>
      <c r="Q29" s="7"/>
    </row>
    <row r="30" spans="1:17" x14ac:dyDescent="0.25">
      <c r="O30" s="16"/>
      <c r="P30" s="16"/>
      <c r="Q30" s="7"/>
    </row>
    <row r="31" spans="1:17" x14ac:dyDescent="0.25">
      <c r="B31" s="400" t="s">
        <v>33</v>
      </c>
      <c r="C31" s="400"/>
      <c r="I31" s="398" t="s">
        <v>25</v>
      </c>
      <c r="J31" s="398"/>
      <c r="K31" s="236"/>
      <c r="M31" s="398" t="s">
        <v>51</v>
      </c>
      <c r="N31" s="398"/>
    </row>
    <row r="32" spans="1:17" x14ac:dyDescent="0.25">
      <c r="B32" s="237"/>
      <c r="C32" s="237"/>
      <c r="I32" s="236"/>
      <c r="J32" s="236"/>
      <c r="K32" s="236"/>
      <c r="M32" s="236"/>
      <c r="N32" s="236"/>
      <c r="O32" s="16"/>
      <c r="P32" s="16"/>
    </row>
    <row r="33" spans="1:16" x14ac:dyDescent="0.25">
      <c r="G33" s="15"/>
      <c r="O33" s="16"/>
      <c r="P33" s="16"/>
    </row>
    <row r="34" spans="1:16" x14ac:dyDescent="0.25">
      <c r="A34" s="398" t="s">
        <v>22</v>
      </c>
      <c r="B34" s="398"/>
      <c r="C34" s="398"/>
      <c r="D34" s="398"/>
      <c r="E34" s="236"/>
      <c r="F34" s="236"/>
      <c r="H34" s="16" t="s">
        <v>26</v>
      </c>
      <c r="I34" s="16"/>
      <c r="J34" s="16"/>
      <c r="K34" s="16"/>
      <c r="L34" s="16"/>
      <c r="M34" s="398" t="s">
        <v>53</v>
      </c>
      <c r="N34" s="398"/>
    </row>
    <row r="35" spans="1:16" x14ac:dyDescent="0.25">
      <c r="A35" s="400" t="s">
        <v>23</v>
      </c>
      <c r="B35" s="400"/>
      <c r="C35" s="400"/>
      <c r="D35" s="400"/>
      <c r="E35" s="237"/>
      <c r="F35" s="237"/>
      <c r="H35" s="398" t="s">
        <v>27</v>
      </c>
      <c r="I35" s="398"/>
      <c r="J35" s="398"/>
      <c r="K35" s="398"/>
      <c r="L35" s="16"/>
      <c r="M35" s="398" t="s">
        <v>52</v>
      </c>
      <c r="N35" s="398"/>
    </row>
    <row r="36" spans="1:16" x14ac:dyDescent="0.25">
      <c r="B36" s="398" t="s">
        <v>24</v>
      </c>
      <c r="C36" s="398"/>
      <c r="H36" s="398" t="s">
        <v>28</v>
      </c>
      <c r="I36" s="398"/>
      <c r="J36" s="398"/>
      <c r="K36" s="398"/>
      <c r="L36" s="16"/>
      <c r="M36" s="399" t="s">
        <v>54</v>
      </c>
      <c r="N36" s="399"/>
    </row>
    <row r="37" spans="1:16" x14ac:dyDescent="0.25">
      <c r="B37" s="312"/>
      <c r="C37" s="312"/>
      <c r="H37" s="312"/>
      <c r="I37" s="312"/>
      <c r="J37" s="312"/>
      <c r="K37" s="312"/>
      <c r="L37" s="16"/>
      <c r="M37" s="313"/>
      <c r="N37" s="313"/>
    </row>
    <row r="38" spans="1:16" x14ac:dyDescent="0.25">
      <c r="A38" s="7"/>
      <c r="B38" s="239"/>
      <c r="C38" s="239"/>
      <c r="D38" s="254"/>
      <c r="E38" s="7"/>
      <c r="F38" s="7"/>
      <c r="G38" s="7"/>
      <c r="H38" s="239"/>
      <c r="I38" s="239"/>
      <c r="J38" s="239"/>
      <c r="K38" s="239"/>
      <c r="L38" s="168"/>
      <c r="M38" s="240"/>
      <c r="N38" s="240"/>
    </row>
    <row r="39" spans="1:16" x14ac:dyDescent="0.25">
      <c r="A39" s="7"/>
      <c r="B39" s="239"/>
      <c r="C39" s="239"/>
      <c r="D39" s="254"/>
      <c r="E39" s="7"/>
      <c r="F39" s="7"/>
      <c r="G39" s="7"/>
      <c r="H39" s="239"/>
      <c r="I39" s="239"/>
      <c r="J39" s="239"/>
      <c r="K39" s="239"/>
      <c r="L39" s="168"/>
      <c r="M39" s="240"/>
      <c r="N39" s="240"/>
    </row>
    <row r="40" spans="1:16" x14ac:dyDescent="0.25">
      <c r="A40" s="7"/>
      <c r="B40" s="239"/>
      <c r="C40" s="239"/>
      <c r="D40" s="254"/>
      <c r="E40" s="7"/>
      <c r="F40" s="7"/>
      <c r="G40" s="7"/>
      <c r="H40" s="239"/>
      <c r="I40" s="239"/>
      <c r="J40" s="239"/>
      <c r="K40" s="239"/>
      <c r="L40" s="168"/>
      <c r="M40" s="240"/>
      <c r="N40" s="240"/>
    </row>
    <row r="41" spans="1:16" x14ac:dyDescent="0.25">
      <c r="A41" s="7"/>
      <c r="B41" s="7"/>
      <c r="C41" s="7"/>
      <c r="D41" s="254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6" ht="15.75" x14ac:dyDescent="0.25">
      <c r="A42" s="7"/>
      <c r="B42" s="7"/>
      <c r="C42" s="7"/>
      <c r="D42" s="254"/>
      <c r="E42" s="7"/>
      <c r="F42" s="7"/>
      <c r="G42" s="7"/>
      <c r="H42" s="7"/>
      <c r="I42" s="7"/>
      <c r="J42" s="7"/>
      <c r="K42" s="7"/>
      <c r="L42" s="7"/>
      <c r="M42" s="7"/>
      <c r="N42" s="243"/>
    </row>
    <row r="43" spans="1:16" ht="15.75" x14ac:dyDescent="0.25">
      <c r="A43" s="461"/>
      <c r="B43" s="461"/>
      <c r="C43" s="461"/>
      <c r="D43" s="461"/>
      <c r="E43" s="461"/>
      <c r="F43" s="461"/>
      <c r="G43" s="461"/>
      <c r="H43" s="461"/>
      <c r="I43" s="461"/>
      <c r="J43" s="461"/>
      <c r="K43" s="461"/>
      <c r="L43" s="461"/>
      <c r="M43" s="461"/>
      <c r="N43" s="461"/>
    </row>
    <row r="44" spans="1:16" ht="15.75" x14ac:dyDescent="0.25">
      <c r="A44" s="461"/>
      <c r="B44" s="461"/>
      <c r="C44" s="461"/>
      <c r="D44" s="461"/>
      <c r="E44" s="461"/>
      <c r="F44" s="461"/>
      <c r="G44" s="461"/>
      <c r="H44" s="461"/>
      <c r="I44" s="461"/>
      <c r="J44" s="461"/>
      <c r="K44" s="461"/>
      <c r="L44" s="461"/>
      <c r="M44" s="461"/>
      <c r="N44" s="461"/>
    </row>
    <row r="45" spans="1:16" x14ac:dyDescent="0.25">
      <c r="A45" s="7"/>
      <c r="B45" s="7"/>
      <c r="C45" s="7"/>
      <c r="D45" s="254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6" x14ac:dyDescent="0.25">
      <c r="A46" s="7"/>
      <c r="B46" s="7"/>
      <c r="C46" s="7"/>
      <c r="D46" s="254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6" x14ac:dyDescent="0.25">
      <c r="A47" s="192"/>
      <c r="B47" s="7"/>
      <c r="C47" s="7"/>
      <c r="D47" s="255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6" x14ac:dyDescent="0.25">
      <c r="A48" s="242"/>
      <c r="B48" s="481"/>
      <c r="C48" s="481"/>
      <c r="D48" s="256"/>
      <c r="E48" s="244"/>
      <c r="F48" s="244"/>
      <c r="G48" s="482"/>
      <c r="H48" s="482"/>
      <c r="I48" s="242"/>
      <c r="J48" s="244"/>
      <c r="K48" s="245"/>
      <c r="L48" s="242"/>
      <c r="M48" s="196"/>
      <c r="N48" s="33"/>
    </row>
    <row r="49" spans="1:14" x14ac:dyDescent="0.25">
      <c r="A49" s="242"/>
      <c r="B49" s="245"/>
      <c r="C49" s="245"/>
      <c r="D49" s="112"/>
      <c r="E49" s="244"/>
      <c r="F49" s="244"/>
      <c r="G49" s="245"/>
      <c r="H49" s="245"/>
      <c r="I49" s="244"/>
      <c r="J49" s="245"/>
      <c r="K49" s="245"/>
      <c r="L49" s="244"/>
      <c r="M49" s="32"/>
      <c r="N49" s="33"/>
    </row>
    <row r="50" spans="1:14" x14ac:dyDescent="0.25">
      <c r="A50" s="242"/>
      <c r="B50" s="481"/>
      <c r="C50" s="481"/>
      <c r="D50" s="256"/>
      <c r="E50" s="244"/>
      <c r="F50" s="244"/>
      <c r="G50" s="245"/>
      <c r="H50" s="245"/>
      <c r="I50" s="242"/>
      <c r="J50" s="245"/>
      <c r="K50" s="245"/>
      <c r="L50" s="197"/>
      <c r="M50" s="32"/>
      <c r="N50" s="33"/>
    </row>
    <row r="51" spans="1:14" x14ac:dyDescent="0.25">
      <c r="A51" s="7"/>
      <c r="B51" s="7"/>
      <c r="C51" s="7"/>
      <c r="D51" s="255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25">
      <c r="A52" s="483"/>
      <c r="B52" s="483"/>
      <c r="C52" s="484"/>
      <c r="D52" s="484"/>
      <c r="E52" s="484"/>
      <c r="F52" s="484"/>
      <c r="G52" s="484"/>
      <c r="H52" s="484"/>
      <c r="I52" s="484"/>
      <c r="J52" s="484"/>
      <c r="K52" s="484"/>
      <c r="L52" s="484"/>
      <c r="M52" s="484"/>
      <c r="N52" s="484"/>
    </row>
    <row r="53" spans="1:14" x14ac:dyDescent="0.25">
      <c r="A53" s="198"/>
      <c r="B53" s="198"/>
      <c r="C53" s="7"/>
      <c r="D53" s="255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25">
      <c r="A54" s="483"/>
      <c r="B54" s="483"/>
      <c r="C54" s="484"/>
      <c r="D54" s="484"/>
      <c r="E54" s="484"/>
      <c r="F54" s="484"/>
      <c r="G54" s="484"/>
      <c r="H54" s="484"/>
      <c r="I54" s="484"/>
      <c r="J54" s="484"/>
      <c r="K54" s="484"/>
      <c r="L54" s="484"/>
      <c r="M54" s="484"/>
      <c r="N54" s="484"/>
    </row>
    <row r="55" spans="1:14" x14ac:dyDescent="0.25">
      <c r="A55" s="7"/>
      <c r="B55" s="7"/>
      <c r="C55" s="7"/>
      <c r="D55" s="254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25">
      <c r="A56" s="486"/>
      <c r="B56" s="487"/>
      <c r="C56" s="487"/>
      <c r="D56" s="506"/>
      <c r="E56" s="199"/>
      <c r="F56" s="199"/>
      <c r="G56" s="201"/>
      <c r="H56" s="201"/>
      <c r="I56" s="201"/>
      <c r="J56" s="489"/>
      <c r="K56" s="489"/>
      <c r="L56" s="490"/>
      <c r="M56" s="490"/>
      <c r="N56" s="486"/>
    </row>
    <row r="57" spans="1:14" x14ac:dyDescent="0.25">
      <c r="A57" s="486"/>
      <c r="B57" s="487"/>
      <c r="C57" s="491"/>
      <c r="D57" s="506"/>
      <c r="E57" s="203"/>
      <c r="F57" s="204"/>
      <c r="G57" s="507"/>
      <c r="H57" s="493"/>
      <c r="I57" s="490"/>
      <c r="J57" s="489"/>
      <c r="K57" s="489"/>
      <c r="L57" s="490"/>
      <c r="M57" s="491"/>
      <c r="N57" s="486"/>
    </row>
    <row r="58" spans="1:14" ht="25.5" customHeight="1" x14ac:dyDescent="0.25">
      <c r="A58" s="486"/>
      <c r="B58" s="487"/>
      <c r="C58" s="491"/>
      <c r="D58" s="506"/>
      <c r="E58" s="205"/>
      <c r="F58" s="205"/>
      <c r="G58" s="507"/>
      <c r="H58" s="493"/>
      <c r="I58" s="490"/>
      <c r="J58" s="489"/>
      <c r="K58" s="489"/>
      <c r="L58" s="490"/>
      <c r="M58" s="491"/>
      <c r="N58" s="486"/>
    </row>
    <row r="59" spans="1:14" ht="25.5" customHeight="1" x14ac:dyDescent="0.25">
      <c r="A59" s="206"/>
      <c r="B59" s="207"/>
      <c r="C59" s="207"/>
      <c r="D59" s="216"/>
      <c r="E59" s="206"/>
      <c r="F59" s="206"/>
      <c r="G59" s="209"/>
      <c r="H59" s="207"/>
      <c r="I59" s="208"/>
      <c r="J59" s="212"/>
      <c r="K59" s="206"/>
      <c r="L59" s="212"/>
      <c r="M59" s="214"/>
      <c r="N59" s="214"/>
    </row>
    <row r="60" spans="1:14" ht="25.5" customHeight="1" x14ac:dyDescent="0.25">
      <c r="A60" s="206"/>
      <c r="B60" s="207"/>
      <c r="C60" s="207"/>
      <c r="D60" s="216"/>
      <c r="E60" s="206"/>
      <c r="F60" s="206"/>
      <c r="G60" s="209"/>
      <c r="H60" s="207"/>
      <c r="I60" s="208"/>
      <c r="J60" s="212"/>
      <c r="K60" s="206"/>
      <c r="L60" s="212"/>
      <c r="M60" s="214"/>
      <c r="N60" s="214"/>
    </row>
    <row r="61" spans="1:14" ht="25.5" customHeight="1" x14ac:dyDescent="0.25">
      <c r="A61" s="206"/>
      <c r="B61" s="207"/>
      <c r="C61" s="207"/>
      <c r="D61" s="216"/>
      <c r="E61" s="206"/>
      <c r="F61" s="206"/>
      <c r="G61" s="209"/>
      <c r="H61" s="207"/>
      <c r="I61" s="208"/>
      <c r="J61" s="212"/>
      <c r="K61" s="206"/>
      <c r="L61" s="212"/>
      <c r="M61" s="214"/>
      <c r="N61" s="214"/>
    </row>
    <row r="62" spans="1:14" ht="25.5" customHeight="1" x14ac:dyDescent="0.25">
      <c r="A62" s="206"/>
      <c r="B62" s="216"/>
      <c r="C62" s="216"/>
      <c r="D62" s="216"/>
      <c r="E62" s="206"/>
      <c r="F62" s="206"/>
      <c r="G62" s="209"/>
      <c r="H62" s="210"/>
      <c r="I62" s="208"/>
      <c r="J62" s="212"/>
      <c r="K62" s="206"/>
      <c r="L62" s="212"/>
      <c r="M62" s="214"/>
      <c r="N62" s="214"/>
    </row>
    <row r="63" spans="1:14" ht="25.5" customHeight="1" x14ac:dyDescent="0.25">
      <c r="A63" s="206"/>
      <c r="B63" s="216"/>
      <c r="C63" s="207"/>
      <c r="D63" s="216"/>
      <c r="E63" s="206"/>
      <c r="F63" s="206"/>
      <c r="G63" s="209"/>
      <c r="H63" s="207"/>
      <c r="I63" s="208"/>
      <c r="J63" s="212"/>
      <c r="K63" s="206"/>
      <c r="L63" s="212"/>
      <c r="M63" s="214"/>
      <c r="N63" s="214"/>
    </row>
    <row r="64" spans="1:14" ht="25.5" customHeight="1" x14ac:dyDescent="0.25">
      <c r="A64" s="206"/>
      <c r="B64" s="207"/>
      <c r="C64" s="207"/>
      <c r="D64" s="216"/>
      <c r="E64" s="206"/>
      <c r="F64" s="206"/>
      <c r="G64" s="209"/>
      <c r="H64" s="207"/>
      <c r="I64" s="208"/>
      <c r="J64" s="212"/>
      <c r="K64" s="206"/>
      <c r="L64" s="212"/>
      <c r="M64" s="214"/>
      <c r="N64" s="214"/>
    </row>
    <row r="65" spans="1:14" ht="25.5" customHeight="1" x14ac:dyDescent="0.25">
      <c r="A65" s="206"/>
      <c r="B65" s="207"/>
      <c r="C65" s="207"/>
      <c r="D65" s="216"/>
      <c r="E65" s="206"/>
      <c r="F65" s="206"/>
      <c r="G65" s="209"/>
      <c r="H65" s="207"/>
      <c r="I65" s="208"/>
      <c r="J65" s="212"/>
      <c r="K65" s="206"/>
      <c r="L65" s="212"/>
      <c r="M65" s="271"/>
      <c r="N65" s="214"/>
    </row>
    <row r="66" spans="1:14" ht="25.5" customHeight="1" x14ac:dyDescent="0.25">
      <c r="A66" s="206"/>
      <c r="B66" s="207"/>
      <c r="C66" s="207"/>
      <c r="D66" s="216"/>
      <c r="E66" s="206"/>
      <c r="F66" s="206"/>
      <c r="G66" s="209"/>
      <c r="H66" s="207"/>
      <c r="I66" s="208"/>
      <c r="J66" s="212"/>
      <c r="K66" s="206"/>
      <c r="L66" s="212"/>
      <c r="M66" s="271"/>
      <c r="N66" s="214"/>
    </row>
    <row r="67" spans="1:14" ht="25.5" customHeight="1" x14ac:dyDescent="0.25">
      <c r="A67" s="206"/>
      <c r="B67" s="207"/>
      <c r="C67" s="207"/>
      <c r="D67" s="216"/>
      <c r="E67" s="206"/>
      <c r="F67" s="206"/>
      <c r="G67" s="209"/>
      <c r="H67" s="207"/>
      <c r="I67" s="208"/>
      <c r="J67" s="212"/>
      <c r="K67" s="206"/>
      <c r="L67" s="212"/>
      <c r="M67" s="214"/>
      <c r="N67" s="214"/>
    </row>
    <row r="68" spans="1:14" ht="25.5" customHeight="1" x14ac:dyDescent="0.25">
      <c r="A68" s="206"/>
      <c r="B68" s="207"/>
      <c r="C68" s="207"/>
      <c r="D68" s="216"/>
      <c r="E68" s="206"/>
      <c r="F68" s="206"/>
      <c r="G68" s="209"/>
      <c r="H68" s="207"/>
      <c r="I68" s="208"/>
      <c r="J68" s="212"/>
      <c r="K68" s="206"/>
      <c r="L68" s="212"/>
      <c r="M68" s="214"/>
      <c r="N68" s="214"/>
    </row>
    <row r="69" spans="1:14" ht="25.5" customHeight="1" x14ac:dyDescent="0.25">
      <c r="A69" s="206"/>
      <c r="B69" s="207"/>
      <c r="C69" s="207"/>
      <c r="D69" s="216"/>
      <c r="E69" s="206"/>
      <c r="F69" s="206"/>
      <c r="G69" s="209"/>
      <c r="H69" s="207"/>
      <c r="I69" s="208"/>
      <c r="J69" s="212"/>
      <c r="K69" s="206"/>
      <c r="L69" s="212"/>
      <c r="M69" s="214"/>
      <c r="N69" s="214"/>
    </row>
    <row r="70" spans="1:14" ht="25.5" customHeight="1" x14ac:dyDescent="0.25">
      <c r="A70" s="206"/>
      <c r="B70" s="207"/>
      <c r="C70" s="207"/>
      <c r="D70" s="216"/>
      <c r="E70" s="206"/>
      <c r="F70" s="206"/>
      <c r="G70" s="209"/>
      <c r="H70" s="207"/>
      <c r="I70" s="208"/>
      <c r="J70" s="212"/>
      <c r="K70" s="206"/>
      <c r="L70" s="212"/>
      <c r="M70" s="214"/>
      <c r="N70" s="214"/>
    </row>
    <row r="71" spans="1:14" ht="25.5" customHeight="1" x14ac:dyDescent="0.25">
      <c r="A71" s="206"/>
      <c r="B71" s="207"/>
      <c r="C71" s="207"/>
      <c r="D71" s="216"/>
      <c r="E71" s="206"/>
      <c r="F71" s="206"/>
      <c r="G71" s="209"/>
      <c r="H71" s="207"/>
      <c r="I71" s="208"/>
      <c r="J71" s="212"/>
      <c r="K71" s="206"/>
      <c r="L71" s="212"/>
      <c r="M71" s="214"/>
      <c r="N71" s="214"/>
    </row>
    <row r="72" spans="1:14" ht="25.5" customHeight="1" x14ac:dyDescent="0.25">
      <c r="A72" s="217"/>
      <c r="B72" s="219"/>
      <c r="C72" s="219"/>
      <c r="D72" s="257"/>
      <c r="E72" s="219"/>
      <c r="F72" s="219"/>
      <c r="G72" s="258"/>
      <c r="H72" s="221"/>
      <c r="I72" s="223"/>
      <c r="J72" s="223"/>
      <c r="K72" s="223"/>
      <c r="L72" s="223"/>
      <c r="M72" s="7"/>
      <c r="N72" s="7"/>
    </row>
    <row r="73" spans="1:14" x14ac:dyDescent="0.25">
      <c r="A73" s="7"/>
      <c r="B73" s="7"/>
      <c r="C73" s="7"/>
      <c r="D73" s="254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5">
      <c r="A74" s="7"/>
      <c r="B74" s="485"/>
      <c r="C74" s="485"/>
      <c r="D74" s="254"/>
      <c r="E74" s="7"/>
      <c r="F74" s="7"/>
      <c r="G74" s="7"/>
      <c r="H74" s="7"/>
      <c r="I74" s="479"/>
      <c r="J74" s="479"/>
      <c r="K74" s="239"/>
      <c r="L74" s="7"/>
      <c r="M74" s="479"/>
      <c r="N74" s="479"/>
    </row>
    <row r="75" spans="1:14" x14ac:dyDescent="0.25">
      <c r="A75" s="7"/>
      <c r="B75" s="7"/>
      <c r="C75" s="7"/>
      <c r="D75" s="254"/>
      <c r="E75" s="7"/>
      <c r="F75" s="7"/>
      <c r="G75" s="184"/>
      <c r="H75" s="7"/>
      <c r="I75" s="7"/>
      <c r="J75" s="7"/>
      <c r="K75" s="7"/>
      <c r="L75" s="7"/>
      <c r="M75" s="7"/>
      <c r="N75" s="7"/>
    </row>
    <row r="76" spans="1:14" x14ac:dyDescent="0.25">
      <c r="A76" s="479"/>
      <c r="B76" s="479"/>
      <c r="C76" s="479"/>
      <c r="D76" s="479"/>
      <c r="E76" s="239"/>
      <c r="F76" s="239"/>
      <c r="G76" s="7"/>
      <c r="H76" s="168"/>
      <c r="I76" s="168"/>
      <c r="J76" s="168"/>
      <c r="K76" s="168"/>
      <c r="L76" s="168"/>
      <c r="M76" s="479"/>
      <c r="N76" s="479"/>
    </row>
    <row r="77" spans="1:14" x14ac:dyDescent="0.25">
      <c r="A77" s="485"/>
      <c r="B77" s="485"/>
      <c r="C77" s="485"/>
      <c r="D77" s="485"/>
      <c r="E77" s="238"/>
      <c r="F77" s="238"/>
      <c r="G77" s="7"/>
      <c r="H77" s="479"/>
      <c r="I77" s="479"/>
      <c r="J77" s="479"/>
      <c r="K77" s="479"/>
      <c r="L77" s="168"/>
      <c r="M77" s="479"/>
      <c r="N77" s="479"/>
    </row>
    <row r="78" spans="1:14" x14ac:dyDescent="0.25">
      <c r="A78" s="7"/>
      <c r="B78" s="479"/>
      <c r="C78" s="479"/>
      <c r="D78" s="254"/>
      <c r="E78" s="7"/>
      <c r="F78" s="7"/>
      <c r="G78" s="7"/>
      <c r="H78" s="479"/>
      <c r="I78" s="479"/>
      <c r="J78" s="479"/>
      <c r="K78" s="479"/>
      <c r="L78" s="168"/>
      <c r="M78" s="480"/>
      <c r="N78" s="480"/>
    </row>
    <row r="79" spans="1:14" x14ac:dyDescent="0.25">
      <c r="A79" s="7"/>
      <c r="B79" s="7"/>
      <c r="C79" s="7"/>
      <c r="D79" s="254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x14ac:dyDescent="0.25">
      <c r="A80" s="7"/>
      <c r="B80" s="7"/>
      <c r="C80" s="7"/>
      <c r="D80" s="254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x14ac:dyDescent="0.25">
      <c r="A81" s="7"/>
      <c r="B81" s="7"/>
      <c r="C81" s="7"/>
      <c r="D81" s="254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x14ac:dyDescent="0.25">
      <c r="A82" s="7"/>
      <c r="B82" s="7"/>
      <c r="C82" s="7"/>
      <c r="D82" s="254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x14ac:dyDescent="0.25">
      <c r="A83" s="7"/>
      <c r="B83" s="7"/>
      <c r="C83" s="7"/>
      <c r="D83" s="254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x14ac:dyDescent="0.25">
      <c r="A84" s="7"/>
      <c r="B84" s="7"/>
      <c r="C84" s="7"/>
      <c r="D84" s="254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25">
      <c r="A85" s="7"/>
      <c r="B85" s="7"/>
      <c r="C85" s="7"/>
      <c r="D85" s="254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25">
      <c r="A86" s="7"/>
      <c r="B86" s="7"/>
      <c r="C86" s="7"/>
      <c r="D86" s="254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x14ac:dyDescent="0.25">
      <c r="A87" s="7"/>
      <c r="B87" s="7"/>
      <c r="C87" s="7"/>
      <c r="D87" s="254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x14ac:dyDescent="0.25">
      <c r="A88" s="7"/>
      <c r="B88" s="7"/>
      <c r="C88" s="7"/>
      <c r="D88" s="254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x14ac:dyDescent="0.25">
      <c r="A89" s="7"/>
      <c r="B89" s="7"/>
      <c r="C89" s="7"/>
      <c r="D89" s="254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x14ac:dyDescent="0.25">
      <c r="A90" s="7"/>
      <c r="B90" s="7"/>
      <c r="C90" s="7"/>
      <c r="D90" s="254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x14ac:dyDescent="0.25">
      <c r="A91" s="7"/>
      <c r="B91" s="7"/>
      <c r="C91" s="7"/>
      <c r="D91" s="254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x14ac:dyDescent="0.25">
      <c r="A92" s="7"/>
      <c r="B92" s="7"/>
      <c r="C92" s="7"/>
      <c r="D92" s="254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x14ac:dyDescent="0.25">
      <c r="A93" s="7"/>
      <c r="B93" s="7"/>
      <c r="C93" s="7"/>
      <c r="D93" s="254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x14ac:dyDescent="0.25">
      <c r="A94" s="7"/>
      <c r="B94" s="7"/>
      <c r="C94" s="7"/>
      <c r="D94" s="254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x14ac:dyDescent="0.25">
      <c r="A95" s="7"/>
      <c r="B95" s="7"/>
      <c r="C95" s="7"/>
      <c r="D95" s="254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x14ac:dyDescent="0.25">
      <c r="A96" s="7"/>
      <c r="B96" s="7"/>
      <c r="C96" s="7"/>
      <c r="D96" s="254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x14ac:dyDescent="0.25">
      <c r="A97" s="7"/>
      <c r="B97" s="7"/>
      <c r="C97" s="7"/>
      <c r="D97" s="254"/>
      <c r="E97" s="7"/>
      <c r="F97" s="7"/>
      <c r="G97" s="7"/>
      <c r="H97" s="7"/>
      <c r="I97" s="7"/>
      <c r="J97" s="7"/>
      <c r="K97" s="7"/>
      <c r="L97" s="7"/>
      <c r="M97" s="7"/>
      <c r="N97" s="7"/>
    </row>
  </sheetData>
  <mergeCells count="69">
    <mergeCell ref="G57:G58"/>
    <mergeCell ref="H57:H58"/>
    <mergeCell ref="K56:K58"/>
    <mergeCell ref="B78:C78"/>
    <mergeCell ref="H78:K78"/>
    <mergeCell ref="M78:N78"/>
    <mergeCell ref="B74:C74"/>
    <mergeCell ref="I74:J74"/>
    <mergeCell ref="M74:N74"/>
    <mergeCell ref="A76:D76"/>
    <mergeCell ref="M76:N76"/>
    <mergeCell ref="A77:D77"/>
    <mergeCell ref="H77:K77"/>
    <mergeCell ref="M77:N77"/>
    <mergeCell ref="L56:M56"/>
    <mergeCell ref="N56:N58"/>
    <mergeCell ref="B57:B58"/>
    <mergeCell ref="C57:C58"/>
    <mergeCell ref="A43:N43"/>
    <mergeCell ref="A44:N44"/>
    <mergeCell ref="B48:C48"/>
    <mergeCell ref="G48:H48"/>
    <mergeCell ref="I57:I58"/>
    <mergeCell ref="L57:L58"/>
    <mergeCell ref="M57:M58"/>
    <mergeCell ref="B50:C50"/>
    <mergeCell ref="A52:B52"/>
    <mergeCell ref="C52:N52"/>
    <mergeCell ref="A54:B54"/>
    <mergeCell ref="C54:N54"/>
    <mergeCell ref="A56:A58"/>
    <mergeCell ref="B56:C56"/>
    <mergeCell ref="D56:D58"/>
    <mergeCell ref="J56:J58"/>
    <mergeCell ref="B31:C31"/>
    <mergeCell ref="I31:J31"/>
    <mergeCell ref="M31:N31"/>
    <mergeCell ref="B36:C36"/>
    <mergeCell ref="H36:K36"/>
    <mergeCell ref="M36:N36"/>
    <mergeCell ref="A14:A16"/>
    <mergeCell ref="B14:C14"/>
    <mergeCell ref="D14:D16"/>
    <mergeCell ref="J14:J16"/>
    <mergeCell ref="K14:K16"/>
    <mergeCell ref="N14:N16"/>
    <mergeCell ref="B15:B16"/>
    <mergeCell ref="C15:C16"/>
    <mergeCell ref="G15:G16"/>
    <mergeCell ref="H15:H16"/>
    <mergeCell ref="I15:I16"/>
    <mergeCell ref="L15:L16"/>
    <mergeCell ref="M15:M16"/>
    <mergeCell ref="L14:M14"/>
    <mergeCell ref="A34:D34"/>
    <mergeCell ref="M34:N34"/>
    <mergeCell ref="A35:D35"/>
    <mergeCell ref="H35:K35"/>
    <mergeCell ref="M35:N35"/>
    <mergeCell ref="B8:C8"/>
    <mergeCell ref="A10:B10"/>
    <mergeCell ref="C10:N10"/>
    <mergeCell ref="A12:B12"/>
    <mergeCell ref="C12:N12"/>
    <mergeCell ref="A1:N1"/>
    <mergeCell ref="A3:N3"/>
    <mergeCell ref="A4:N4"/>
    <mergeCell ref="B6:C6"/>
    <mergeCell ref="G6:H6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opLeftCell="A18" zoomScaleNormal="100" workbookViewId="0">
      <selection activeCell="G29" sqref="G29"/>
    </sheetView>
  </sheetViews>
  <sheetFormatPr baseColWidth="10" defaultRowHeight="15" x14ac:dyDescent="0.25"/>
  <cols>
    <col min="1" max="1" width="9" style="1" customWidth="1"/>
    <col min="2" max="3" width="11.42578125" style="1"/>
    <col min="4" max="4" width="12.5703125" style="109" customWidth="1"/>
    <col min="5" max="6" width="11.42578125" style="1"/>
    <col min="7" max="7" width="8.42578125" style="1" customWidth="1"/>
    <col min="8" max="8" width="12" style="1" customWidth="1"/>
    <col min="9" max="9" width="13.140625" style="1" customWidth="1"/>
    <col min="10" max="10" width="11.85546875" style="1" customWidth="1"/>
    <col min="11" max="11" width="12" style="1" customWidth="1"/>
    <col min="12" max="12" width="16.5703125" style="1" customWidth="1"/>
    <col min="13" max="13" width="22.140625" style="1" customWidth="1"/>
    <col min="14" max="14" width="20.42578125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8.75" x14ac:dyDescent="0.3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11"/>
      <c r="P1" s="11"/>
    </row>
    <row r="2" spans="1:17" ht="18.75" x14ac:dyDescent="0.3">
      <c r="N2" s="320" t="s">
        <v>45</v>
      </c>
      <c r="O2" s="11"/>
      <c r="P2" s="11"/>
    </row>
    <row r="3" spans="1:17" ht="15.75" x14ac:dyDescent="0.25">
      <c r="A3" s="434" t="s">
        <v>0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</row>
    <row r="4" spans="1:17" ht="15.75" x14ac:dyDescent="0.25">
      <c r="A4" s="434" t="s">
        <v>18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5" spans="1:17" ht="15.75" thickBot="1" x14ac:dyDescent="0.3">
      <c r="O5" s="4"/>
      <c r="P5" s="4"/>
    </row>
    <row r="6" spans="1:17" ht="15.75" thickBot="1" x14ac:dyDescent="0.3">
      <c r="A6" s="29" t="s">
        <v>19</v>
      </c>
      <c r="B6" s="435" t="s">
        <v>262</v>
      </c>
      <c r="C6" s="436"/>
      <c r="D6" s="111" t="s">
        <v>1</v>
      </c>
      <c r="E6" s="317">
        <v>2014</v>
      </c>
      <c r="F6" s="34"/>
      <c r="G6" s="437"/>
      <c r="H6" s="438"/>
      <c r="I6" s="29" t="s">
        <v>2</v>
      </c>
      <c r="J6" s="47" t="s">
        <v>278</v>
      </c>
      <c r="K6" s="35"/>
      <c r="L6" s="315" t="s">
        <v>46</v>
      </c>
      <c r="M6" s="48"/>
      <c r="N6" s="37"/>
      <c r="O6" s="5"/>
      <c r="P6" s="6"/>
    </row>
    <row r="7" spans="1:17" ht="15.75" thickBot="1" x14ac:dyDescent="0.3">
      <c r="A7" s="325"/>
      <c r="B7" s="324"/>
      <c r="C7" s="324"/>
      <c r="D7" s="112"/>
      <c r="E7" s="323"/>
      <c r="F7" s="323"/>
      <c r="G7" s="324"/>
      <c r="H7" s="324"/>
      <c r="I7" s="323"/>
      <c r="J7" s="324"/>
      <c r="K7" s="324"/>
      <c r="L7" s="323"/>
      <c r="M7" s="32"/>
      <c r="N7" s="33"/>
      <c r="O7" s="4"/>
      <c r="P7" s="4"/>
    </row>
    <row r="8" spans="1:17" ht="15.75" thickBot="1" x14ac:dyDescent="0.3">
      <c r="A8" s="29" t="s">
        <v>47</v>
      </c>
      <c r="B8" s="435" t="s">
        <v>277</v>
      </c>
      <c r="C8" s="436"/>
      <c r="D8" s="111" t="s">
        <v>48</v>
      </c>
      <c r="E8" s="317">
        <v>54103006</v>
      </c>
      <c r="F8" s="34"/>
      <c r="G8" s="318"/>
      <c r="H8" s="319"/>
      <c r="I8" s="29" t="s">
        <v>49</v>
      </c>
      <c r="J8" s="35"/>
      <c r="K8" s="35"/>
      <c r="L8" s="85" t="s">
        <v>50</v>
      </c>
      <c r="M8" s="36"/>
      <c r="N8" s="37"/>
      <c r="O8" s="3"/>
      <c r="P8" s="3"/>
      <c r="Q8" s="7"/>
    </row>
    <row r="9" spans="1:17" ht="15.75" thickBot="1" x14ac:dyDescent="0.3">
      <c r="D9" s="110"/>
      <c r="E9" s="2"/>
      <c r="F9" s="2"/>
      <c r="G9" s="2"/>
      <c r="H9" s="2"/>
      <c r="I9" s="2"/>
      <c r="J9" s="2"/>
      <c r="K9" s="2"/>
      <c r="L9" s="2"/>
      <c r="M9" s="2"/>
      <c r="N9" s="2"/>
      <c r="O9" s="4"/>
      <c r="P9" s="4"/>
      <c r="Q9" s="7"/>
    </row>
    <row r="10" spans="1:17" ht="15.75" thickBot="1" x14ac:dyDescent="0.3">
      <c r="A10" s="405" t="s">
        <v>20</v>
      </c>
      <c r="B10" s="406"/>
      <c r="C10" s="407" t="s">
        <v>3</v>
      </c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9"/>
      <c r="O10" s="3"/>
      <c r="P10" s="3"/>
      <c r="Q10" s="7"/>
    </row>
    <row r="11" spans="1:17" ht="15.75" thickBot="1" x14ac:dyDescent="0.3">
      <c r="A11" s="30"/>
      <c r="B11" s="30"/>
      <c r="D11" s="110"/>
      <c r="E11" s="2"/>
      <c r="F11" s="2"/>
      <c r="G11" s="2"/>
      <c r="H11" s="2"/>
      <c r="I11" s="2"/>
      <c r="J11" s="2"/>
      <c r="K11" s="2"/>
      <c r="L11" s="2"/>
      <c r="M11" s="2"/>
      <c r="N11" s="2"/>
      <c r="O11" s="7"/>
      <c r="P11" s="7"/>
      <c r="Q11" s="7"/>
    </row>
    <row r="12" spans="1:17" ht="21.75" customHeight="1" thickBot="1" x14ac:dyDescent="0.3">
      <c r="A12" s="405" t="s">
        <v>21</v>
      </c>
      <c r="B12" s="406"/>
      <c r="C12" s="407" t="s">
        <v>4</v>
      </c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9"/>
      <c r="O12" s="8"/>
      <c r="P12" s="327"/>
      <c r="Q12" s="7"/>
    </row>
    <row r="13" spans="1:17" ht="21.75" customHeight="1" thickBot="1" x14ac:dyDescent="0.3">
      <c r="O13" s="8"/>
      <c r="P13" s="327"/>
      <c r="Q13" s="7"/>
    </row>
    <row r="14" spans="1:17" ht="21.75" customHeight="1" thickBot="1" x14ac:dyDescent="0.3">
      <c r="A14" s="410" t="s">
        <v>5</v>
      </c>
      <c r="B14" s="439" t="s">
        <v>8</v>
      </c>
      <c r="C14" s="413"/>
      <c r="D14" s="414" t="s">
        <v>40</v>
      </c>
      <c r="E14" s="20"/>
      <c r="F14" s="20"/>
      <c r="G14" s="21" t="s">
        <v>11</v>
      </c>
      <c r="H14" s="21"/>
      <c r="I14" s="21"/>
      <c r="J14" s="441" t="s">
        <v>13</v>
      </c>
      <c r="K14" s="416" t="s">
        <v>44</v>
      </c>
      <c r="L14" s="444" t="s">
        <v>14</v>
      </c>
      <c r="M14" s="420"/>
      <c r="N14" s="421" t="s">
        <v>15</v>
      </c>
      <c r="O14" s="8"/>
      <c r="P14" s="327"/>
      <c r="Q14" s="7"/>
    </row>
    <row r="15" spans="1:17" ht="25.5" customHeight="1" x14ac:dyDescent="0.25">
      <c r="A15" s="411"/>
      <c r="B15" s="424" t="s">
        <v>9</v>
      </c>
      <c r="C15" s="445" t="s">
        <v>10</v>
      </c>
      <c r="D15" s="440"/>
      <c r="E15" s="128" t="s">
        <v>41</v>
      </c>
      <c r="F15" s="24" t="s">
        <v>43</v>
      </c>
      <c r="G15" s="428" t="s">
        <v>7</v>
      </c>
      <c r="H15" s="430" t="s">
        <v>12</v>
      </c>
      <c r="I15" s="432" t="s">
        <v>6</v>
      </c>
      <c r="J15" s="442"/>
      <c r="K15" s="417"/>
      <c r="L15" s="448" t="s">
        <v>16</v>
      </c>
      <c r="M15" s="403" t="s">
        <v>17</v>
      </c>
      <c r="N15" s="422"/>
      <c r="O15" s="7"/>
      <c r="P15" s="10"/>
      <c r="Q15" s="7"/>
    </row>
    <row r="16" spans="1:17" ht="25.5" customHeight="1" thickBot="1" x14ac:dyDescent="0.3">
      <c r="A16" s="411"/>
      <c r="B16" s="505"/>
      <c r="C16" s="446"/>
      <c r="D16" s="440"/>
      <c r="E16" s="129" t="s">
        <v>42</v>
      </c>
      <c r="F16" s="26" t="s">
        <v>42</v>
      </c>
      <c r="G16" s="429"/>
      <c r="H16" s="431"/>
      <c r="I16" s="433"/>
      <c r="J16" s="443"/>
      <c r="K16" s="418"/>
      <c r="L16" s="449"/>
      <c r="M16" s="404"/>
      <c r="N16" s="423"/>
      <c r="O16" s="7"/>
      <c r="P16" s="10"/>
      <c r="Q16" s="7"/>
    </row>
    <row r="17" spans="1:17" ht="25.5" customHeight="1" x14ac:dyDescent="0.25">
      <c r="A17" s="82">
        <v>42065</v>
      </c>
      <c r="B17" s="230">
        <v>106520</v>
      </c>
      <c r="C17" s="279">
        <v>106700</v>
      </c>
      <c r="D17" s="117">
        <f>C17-B17</f>
        <v>180</v>
      </c>
      <c r="E17" s="279">
        <v>2143</v>
      </c>
      <c r="F17" s="51">
        <v>42065</v>
      </c>
      <c r="G17" s="354">
        <v>52.171999999999997</v>
      </c>
      <c r="H17" s="114">
        <v>14.39</v>
      </c>
      <c r="I17" s="347">
        <v>750.76</v>
      </c>
      <c r="J17" s="361">
        <v>10.14</v>
      </c>
      <c r="K17" s="82">
        <v>42065</v>
      </c>
      <c r="L17" s="56" t="s">
        <v>58</v>
      </c>
      <c r="M17" s="358" t="s">
        <v>327</v>
      </c>
      <c r="N17" s="396" t="s">
        <v>328</v>
      </c>
      <c r="O17" s="7"/>
      <c r="P17" s="10"/>
      <c r="Q17" s="7"/>
    </row>
    <row r="18" spans="1:17" ht="25.5" customHeight="1" x14ac:dyDescent="0.25">
      <c r="A18" s="83">
        <v>42066</v>
      </c>
      <c r="B18" s="147">
        <v>106700</v>
      </c>
      <c r="C18" s="122">
        <v>106870</v>
      </c>
      <c r="D18" s="119">
        <f>C18-B18</f>
        <v>170</v>
      </c>
      <c r="E18" s="122"/>
      <c r="F18" s="59"/>
      <c r="G18" s="355"/>
      <c r="H18" s="115"/>
      <c r="I18" s="349"/>
      <c r="J18" s="362"/>
      <c r="K18" s="83">
        <v>42066</v>
      </c>
      <c r="L18" s="56" t="s">
        <v>58</v>
      </c>
      <c r="M18" s="102" t="s">
        <v>327</v>
      </c>
      <c r="N18" s="396" t="s">
        <v>328</v>
      </c>
      <c r="O18" s="7"/>
      <c r="P18" s="10"/>
      <c r="Q18" s="7"/>
    </row>
    <row r="19" spans="1:17" ht="25.5" customHeight="1" x14ac:dyDescent="0.25">
      <c r="A19" s="83">
        <v>42067</v>
      </c>
      <c r="B19" s="147">
        <v>106870</v>
      </c>
      <c r="C19" s="122">
        <v>107029</v>
      </c>
      <c r="D19" s="119">
        <f t="shared" ref="D19:D27" si="0">C19-B19</f>
        <v>159</v>
      </c>
      <c r="E19" s="122">
        <v>2151</v>
      </c>
      <c r="F19" s="59">
        <v>42067</v>
      </c>
      <c r="G19" s="355">
        <v>36.58</v>
      </c>
      <c r="H19" s="115">
        <v>14.39</v>
      </c>
      <c r="I19" s="349">
        <v>526.39</v>
      </c>
      <c r="J19" s="362">
        <v>8.58</v>
      </c>
      <c r="K19" s="83">
        <v>42067</v>
      </c>
      <c r="L19" s="56" t="s">
        <v>58</v>
      </c>
      <c r="M19" s="102" t="s">
        <v>327</v>
      </c>
      <c r="N19" s="396" t="s">
        <v>328</v>
      </c>
      <c r="O19" s="7"/>
      <c r="P19" s="10"/>
      <c r="Q19" s="7"/>
    </row>
    <row r="20" spans="1:17" ht="25.5" customHeight="1" x14ac:dyDescent="0.25">
      <c r="A20" s="83">
        <v>42068</v>
      </c>
      <c r="B20" s="147">
        <v>107029</v>
      </c>
      <c r="C20" s="122">
        <v>107200</v>
      </c>
      <c r="D20" s="119">
        <f t="shared" si="0"/>
        <v>171</v>
      </c>
      <c r="E20" s="122"/>
      <c r="F20" s="59"/>
      <c r="G20" s="355"/>
      <c r="H20" s="115"/>
      <c r="I20" s="349"/>
      <c r="J20" s="362"/>
      <c r="K20" s="83">
        <v>42068</v>
      </c>
      <c r="L20" s="56" t="s">
        <v>58</v>
      </c>
      <c r="M20" s="102" t="s">
        <v>327</v>
      </c>
      <c r="N20" s="396" t="s">
        <v>328</v>
      </c>
      <c r="O20" s="7"/>
      <c r="P20" s="10"/>
      <c r="Q20" s="7"/>
    </row>
    <row r="21" spans="1:17" ht="25.5" customHeight="1" x14ac:dyDescent="0.25">
      <c r="A21" s="83">
        <v>42069</v>
      </c>
      <c r="B21" s="147">
        <v>107200</v>
      </c>
      <c r="C21" s="122">
        <v>107600</v>
      </c>
      <c r="D21" s="119">
        <f t="shared" si="0"/>
        <v>400</v>
      </c>
      <c r="E21" s="122">
        <v>2162</v>
      </c>
      <c r="F21" s="59">
        <v>42069</v>
      </c>
      <c r="G21" s="355">
        <v>46.296999999999997</v>
      </c>
      <c r="H21" s="115">
        <v>14.39</v>
      </c>
      <c r="I21" s="349">
        <v>666.21</v>
      </c>
      <c r="J21" s="362">
        <v>7.8</v>
      </c>
      <c r="K21" s="83">
        <v>42069</v>
      </c>
      <c r="L21" s="56" t="s">
        <v>58</v>
      </c>
      <c r="M21" s="358" t="s">
        <v>327</v>
      </c>
      <c r="N21" s="396" t="s">
        <v>328</v>
      </c>
      <c r="O21" s="7"/>
      <c r="P21" s="10"/>
      <c r="Q21" s="7"/>
    </row>
    <row r="22" spans="1:17" ht="25.5" customHeight="1" x14ac:dyDescent="0.25">
      <c r="A22" s="83">
        <v>42074</v>
      </c>
      <c r="B22" s="147">
        <v>107600</v>
      </c>
      <c r="C22" s="122">
        <v>107812</v>
      </c>
      <c r="D22" s="119">
        <f t="shared" si="0"/>
        <v>212</v>
      </c>
      <c r="E22" s="122">
        <v>2179</v>
      </c>
      <c r="F22" s="59">
        <v>42074</v>
      </c>
      <c r="G22" s="355">
        <v>52.82</v>
      </c>
      <c r="H22" s="115">
        <v>14.35</v>
      </c>
      <c r="I22" s="349">
        <v>760.08</v>
      </c>
      <c r="J22" s="362">
        <v>8.39</v>
      </c>
      <c r="K22" s="83">
        <v>42074</v>
      </c>
      <c r="L22" s="56" t="s">
        <v>58</v>
      </c>
      <c r="M22" s="102" t="s">
        <v>327</v>
      </c>
      <c r="N22" s="396" t="s">
        <v>328</v>
      </c>
      <c r="O22" s="7"/>
      <c r="P22" s="10"/>
      <c r="Q22" s="7"/>
    </row>
    <row r="23" spans="1:17" ht="25.5" customHeight="1" x14ac:dyDescent="0.25">
      <c r="A23" s="83">
        <v>42075</v>
      </c>
      <c r="B23" s="147">
        <v>107812</v>
      </c>
      <c r="C23" s="122">
        <v>108296</v>
      </c>
      <c r="D23" s="119">
        <f t="shared" si="0"/>
        <v>484</v>
      </c>
      <c r="E23" s="122">
        <v>2184</v>
      </c>
      <c r="F23" s="59">
        <v>42075</v>
      </c>
      <c r="G23" s="355">
        <v>35.512</v>
      </c>
      <c r="H23" s="115">
        <v>14.39</v>
      </c>
      <c r="I23" s="349">
        <v>482.24</v>
      </c>
      <c r="J23" s="362">
        <f>D23/G23</f>
        <v>13.629195764811895</v>
      </c>
      <c r="K23" s="83">
        <v>42075</v>
      </c>
      <c r="L23" s="56" t="s">
        <v>58</v>
      </c>
      <c r="M23" s="102" t="s">
        <v>327</v>
      </c>
      <c r="N23" s="396" t="s">
        <v>328</v>
      </c>
      <c r="O23" s="7"/>
      <c r="P23" s="10"/>
      <c r="Q23" s="7"/>
    </row>
    <row r="24" spans="1:17" ht="25.5" customHeight="1" x14ac:dyDescent="0.25">
      <c r="A24" s="83">
        <v>42081</v>
      </c>
      <c r="B24" s="147">
        <v>108296</v>
      </c>
      <c r="C24" s="122">
        <v>108453</v>
      </c>
      <c r="D24" s="119">
        <f t="shared" si="0"/>
        <v>157</v>
      </c>
      <c r="E24" s="122">
        <v>2199</v>
      </c>
      <c r="F24" s="59">
        <v>42081</v>
      </c>
      <c r="G24" s="355">
        <v>37.252000000000002</v>
      </c>
      <c r="H24" s="115">
        <v>14.39</v>
      </c>
      <c r="I24" s="349">
        <v>536.05999999999995</v>
      </c>
      <c r="J24" s="362">
        <v>16.989999999999998</v>
      </c>
      <c r="K24" s="83">
        <v>42081</v>
      </c>
      <c r="L24" s="56" t="s">
        <v>58</v>
      </c>
      <c r="M24" s="102" t="s">
        <v>327</v>
      </c>
      <c r="N24" s="396" t="s">
        <v>328</v>
      </c>
      <c r="O24" s="7"/>
      <c r="P24" s="10"/>
      <c r="Q24" s="7"/>
    </row>
    <row r="25" spans="1:17" ht="25.5" customHeight="1" x14ac:dyDescent="0.25">
      <c r="A25" s="83">
        <v>42082</v>
      </c>
      <c r="B25" s="147">
        <v>108453</v>
      </c>
      <c r="C25" s="122">
        <v>108796</v>
      </c>
      <c r="D25" s="119">
        <f t="shared" si="0"/>
        <v>343</v>
      </c>
      <c r="E25" s="122"/>
      <c r="F25" s="59"/>
      <c r="G25" s="355"/>
      <c r="H25" s="115"/>
      <c r="I25" s="349"/>
      <c r="J25" s="362"/>
      <c r="K25" s="83">
        <v>42082</v>
      </c>
      <c r="L25" s="56" t="s">
        <v>58</v>
      </c>
      <c r="M25" s="102" t="s">
        <v>327</v>
      </c>
      <c r="N25" s="396" t="s">
        <v>328</v>
      </c>
      <c r="O25" s="7"/>
      <c r="P25" s="10"/>
      <c r="Q25" s="7"/>
    </row>
    <row r="26" spans="1:17" ht="25.5" customHeight="1" x14ac:dyDescent="0.25">
      <c r="A26" s="83">
        <v>42086</v>
      </c>
      <c r="B26" s="147">
        <v>108796</v>
      </c>
      <c r="C26" s="122">
        <v>109042</v>
      </c>
      <c r="D26" s="119">
        <f t="shared" si="0"/>
        <v>246</v>
      </c>
      <c r="E26" s="122">
        <v>2064</v>
      </c>
      <c r="F26" s="59">
        <v>42086</v>
      </c>
      <c r="G26" s="355">
        <v>48.002000000000002</v>
      </c>
      <c r="H26" s="115">
        <v>14.39</v>
      </c>
      <c r="I26" s="349">
        <v>690.75</v>
      </c>
      <c r="J26" s="362">
        <f>D26/H26</f>
        <v>17.095205003474636</v>
      </c>
      <c r="K26" s="83">
        <v>42086</v>
      </c>
      <c r="L26" s="56" t="s">
        <v>58</v>
      </c>
      <c r="M26" s="102" t="s">
        <v>327</v>
      </c>
      <c r="N26" s="396" t="s">
        <v>328</v>
      </c>
      <c r="O26" s="7"/>
      <c r="P26" s="10"/>
      <c r="Q26" s="7"/>
    </row>
    <row r="27" spans="1:17" ht="25.5" customHeight="1" x14ac:dyDescent="0.25">
      <c r="A27" s="83">
        <v>42087</v>
      </c>
      <c r="B27" s="147">
        <v>109042</v>
      </c>
      <c r="C27" s="123">
        <v>109162</v>
      </c>
      <c r="D27" s="119">
        <f t="shared" si="0"/>
        <v>120</v>
      </c>
      <c r="E27" s="122">
        <v>2070</v>
      </c>
      <c r="F27" s="59">
        <v>42087</v>
      </c>
      <c r="G27" s="355">
        <v>25.02</v>
      </c>
      <c r="H27" s="115">
        <v>14.39</v>
      </c>
      <c r="I27" s="349">
        <v>360.04</v>
      </c>
      <c r="J27" s="362">
        <f>D27/G27</f>
        <v>4.7961630695443649</v>
      </c>
      <c r="K27" s="83">
        <v>42087</v>
      </c>
      <c r="L27" s="56" t="s">
        <v>58</v>
      </c>
      <c r="M27" s="102" t="s">
        <v>327</v>
      </c>
      <c r="N27" s="396" t="s">
        <v>328</v>
      </c>
      <c r="O27" s="7"/>
      <c r="P27" s="7"/>
      <c r="Q27" s="7"/>
    </row>
    <row r="28" spans="1:17" ht="25.5" customHeight="1" thickBot="1" x14ac:dyDescent="0.3">
      <c r="A28" s="92">
        <v>42088</v>
      </c>
      <c r="B28" s="278">
        <v>109162</v>
      </c>
      <c r="C28" s="124">
        <v>109323</v>
      </c>
      <c r="D28" s="120">
        <f>C28-B28</f>
        <v>161</v>
      </c>
      <c r="E28" s="343"/>
      <c r="F28" s="69"/>
      <c r="G28" s="356"/>
      <c r="H28" s="116"/>
      <c r="I28" s="351"/>
      <c r="J28" s="363"/>
      <c r="K28" s="92">
        <v>42088</v>
      </c>
      <c r="L28" s="56" t="s">
        <v>58</v>
      </c>
      <c r="M28" s="397" t="s">
        <v>327</v>
      </c>
      <c r="N28" s="396" t="s">
        <v>328</v>
      </c>
      <c r="O28" s="7"/>
      <c r="P28" s="7"/>
      <c r="Q28" s="7"/>
    </row>
    <row r="29" spans="1:17" ht="25.5" customHeight="1" thickBot="1" x14ac:dyDescent="0.3">
      <c r="A29" s="263" t="s">
        <v>29</v>
      </c>
      <c r="B29" s="40"/>
      <c r="C29" s="259"/>
      <c r="D29" s="376">
        <f>SUM(D17:D28)</f>
        <v>2803</v>
      </c>
      <c r="E29" s="373"/>
      <c r="F29" s="342"/>
      <c r="G29" s="374">
        <f>SUM(G17:G27)</f>
        <v>333.65499999999997</v>
      </c>
      <c r="H29" s="339"/>
      <c r="I29" s="339">
        <f>SUM(I17:I27)</f>
        <v>4772.53</v>
      </c>
      <c r="J29" s="364"/>
      <c r="K29" s="41"/>
      <c r="L29" s="42"/>
      <c r="M29" s="43"/>
      <c r="N29" s="44"/>
      <c r="O29" s="16"/>
      <c r="P29" s="16"/>
      <c r="Q29" s="7"/>
    </row>
    <row r="30" spans="1:17" x14ac:dyDescent="0.25">
      <c r="O30" s="16"/>
      <c r="P30" s="16"/>
      <c r="Q30" s="7"/>
    </row>
    <row r="31" spans="1:17" x14ac:dyDescent="0.25">
      <c r="B31" s="400" t="s">
        <v>33</v>
      </c>
      <c r="C31" s="400"/>
      <c r="I31" s="398" t="s">
        <v>25</v>
      </c>
      <c r="J31" s="398"/>
      <c r="K31" s="312"/>
      <c r="M31" s="398" t="s">
        <v>51</v>
      </c>
      <c r="N31" s="398"/>
    </row>
    <row r="32" spans="1:17" x14ac:dyDescent="0.25">
      <c r="B32" s="314"/>
      <c r="C32" s="314"/>
      <c r="I32" s="312"/>
      <c r="J32" s="312"/>
      <c r="K32" s="312"/>
      <c r="M32" s="312"/>
      <c r="N32" s="312"/>
      <c r="O32" s="16"/>
      <c r="P32" s="16"/>
    </row>
    <row r="33" spans="1:16" x14ac:dyDescent="0.25">
      <c r="G33" s="15"/>
      <c r="O33" s="16"/>
      <c r="P33" s="16"/>
    </row>
    <row r="34" spans="1:16" x14ac:dyDescent="0.25">
      <c r="A34" s="398" t="s">
        <v>22</v>
      </c>
      <c r="B34" s="398"/>
      <c r="C34" s="398"/>
      <c r="D34" s="398"/>
      <c r="E34" s="312"/>
      <c r="F34" s="312"/>
      <c r="H34" s="16" t="s">
        <v>26</v>
      </c>
      <c r="I34" s="16"/>
      <c r="J34" s="16"/>
      <c r="K34" s="16"/>
      <c r="L34" s="16"/>
      <c r="M34" s="398" t="s">
        <v>53</v>
      </c>
      <c r="N34" s="398"/>
    </row>
    <row r="35" spans="1:16" x14ac:dyDescent="0.25">
      <c r="A35" s="400" t="s">
        <v>23</v>
      </c>
      <c r="B35" s="400"/>
      <c r="C35" s="400"/>
      <c r="D35" s="400"/>
      <c r="E35" s="314"/>
      <c r="F35" s="314"/>
      <c r="H35" s="398" t="s">
        <v>27</v>
      </c>
      <c r="I35" s="398"/>
      <c r="J35" s="398"/>
      <c r="K35" s="398"/>
      <c r="L35" s="16"/>
      <c r="M35" s="398" t="s">
        <v>52</v>
      </c>
      <c r="N35" s="398"/>
    </row>
    <row r="36" spans="1:16" x14ac:dyDescent="0.25">
      <c r="B36" s="398" t="s">
        <v>24</v>
      </c>
      <c r="C36" s="398"/>
      <c r="H36" s="398" t="s">
        <v>28</v>
      </c>
      <c r="I36" s="398"/>
      <c r="J36" s="398"/>
      <c r="K36" s="398"/>
      <c r="L36" s="16"/>
      <c r="M36" s="399" t="s">
        <v>54</v>
      </c>
      <c r="N36" s="399"/>
    </row>
    <row r="37" spans="1:16" ht="15.75" x14ac:dyDescent="0.25">
      <c r="A37" s="461"/>
      <c r="B37" s="461"/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</row>
    <row r="38" spans="1:16" ht="15.75" x14ac:dyDescent="0.25">
      <c r="N38" s="320" t="s">
        <v>45</v>
      </c>
    </row>
    <row r="39" spans="1:16" ht="15.75" x14ac:dyDescent="0.25">
      <c r="A39" s="434" t="s">
        <v>0</v>
      </c>
      <c r="B39" s="434"/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</row>
    <row r="40" spans="1:16" ht="15.75" x14ac:dyDescent="0.25">
      <c r="A40" s="434" t="s">
        <v>18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</row>
    <row r="41" spans="1:16" ht="15.75" x14ac:dyDescent="0.25">
      <c r="A41" s="316"/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</row>
    <row r="42" spans="1:16" ht="15.75" thickBot="1" x14ac:dyDescent="0.3"/>
    <row r="43" spans="1:16" ht="15.6" customHeight="1" thickBot="1" x14ac:dyDescent="0.3">
      <c r="A43" s="29" t="s">
        <v>19</v>
      </c>
      <c r="B43" s="435" t="s">
        <v>262</v>
      </c>
      <c r="C43" s="436"/>
      <c r="D43" s="111" t="s">
        <v>1</v>
      </c>
      <c r="E43" s="317">
        <v>2014</v>
      </c>
      <c r="F43" s="34"/>
      <c r="G43" s="437"/>
      <c r="H43" s="438"/>
      <c r="I43" s="29" t="s">
        <v>2</v>
      </c>
      <c r="J43" s="47" t="s">
        <v>278</v>
      </c>
      <c r="K43" s="35"/>
      <c r="L43" s="315" t="s">
        <v>46</v>
      </c>
      <c r="M43" s="48"/>
      <c r="N43" s="37"/>
    </row>
    <row r="44" spans="1:16" ht="15.6" customHeight="1" thickBot="1" x14ac:dyDescent="0.3">
      <c r="A44" s="325"/>
      <c r="B44" s="324"/>
      <c r="C44" s="324"/>
      <c r="D44" s="112"/>
      <c r="E44" s="323"/>
      <c r="F44" s="323"/>
      <c r="G44" s="324"/>
      <c r="H44" s="324"/>
      <c r="I44" s="323"/>
      <c r="J44" s="324"/>
      <c r="K44" s="324"/>
      <c r="L44" s="323"/>
      <c r="M44" s="32"/>
      <c r="N44" s="33"/>
    </row>
    <row r="45" spans="1:16" ht="15.6" customHeight="1" thickBot="1" x14ac:dyDescent="0.3">
      <c r="A45" s="29" t="s">
        <v>47</v>
      </c>
      <c r="B45" s="435" t="s">
        <v>277</v>
      </c>
      <c r="C45" s="436"/>
      <c r="D45" s="111" t="s">
        <v>48</v>
      </c>
      <c r="E45" s="317">
        <v>54103006</v>
      </c>
      <c r="F45" s="34"/>
      <c r="G45" s="318"/>
      <c r="H45" s="319"/>
      <c r="I45" s="29" t="s">
        <v>49</v>
      </c>
      <c r="J45" s="35"/>
      <c r="K45" s="35"/>
      <c r="L45" s="85" t="s">
        <v>50</v>
      </c>
      <c r="M45" s="36"/>
      <c r="N45" s="37"/>
    </row>
    <row r="46" spans="1:16" ht="15.6" customHeight="1" thickBot="1" x14ac:dyDescent="0.3">
      <c r="D46" s="110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6" ht="15.6" customHeight="1" thickBot="1" x14ac:dyDescent="0.3">
      <c r="A47" s="405" t="s">
        <v>20</v>
      </c>
      <c r="B47" s="406"/>
      <c r="C47" s="407" t="s">
        <v>3</v>
      </c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9"/>
    </row>
    <row r="48" spans="1:16" ht="15.6" customHeight="1" thickBot="1" x14ac:dyDescent="0.3">
      <c r="A48" s="30"/>
      <c r="B48" s="30"/>
      <c r="D48" s="110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6" customHeight="1" thickBot="1" x14ac:dyDescent="0.3">
      <c r="A49" s="405" t="s">
        <v>21</v>
      </c>
      <c r="B49" s="406"/>
      <c r="C49" s="407" t="s">
        <v>4</v>
      </c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9"/>
    </row>
    <row r="50" spans="1:14" ht="15.6" customHeight="1" thickBot="1" x14ac:dyDescent="0.3"/>
    <row r="51" spans="1:14" ht="25.5" customHeight="1" thickBot="1" x14ac:dyDescent="0.3">
      <c r="A51" s="410" t="s">
        <v>5</v>
      </c>
      <c r="B51" s="439" t="s">
        <v>8</v>
      </c>
      <c r="C51" s="413"/>
      <c r="D51" s="414" t="s">
        <v>40</v>
      </c>
      <c r="E51" s="20"/>
      <c r="F51" s="20"/>
      <c r="G51" s="21" t="s">
        <v>11</v>
      </c>
      <c r="H51" s="21"/>
      <c r="I51" s="21"/>
      <c r="J51" s="441" t="s">
        <v>13</v>
      </c>
      <c r="K51" s="416" t="s">
        <v>44</v>
      </c>
      <c r="L51" s="444" t="s">
        <v>14</v>
      </c>
      <c r="M51" s="420"/>
      <c r="N51" s="421" t="s">
        <v>15</v>
      </c>
    </row>
    <row r="52" spans="1:14" ht="25.5" customHeight="1" x14ac:dyDescent="0.25">
      <c r="A52" s="411"/>
      <c r="B52" s="424" t="s">
        <v>9</v>
      </c>
      <c r="C52" s="445" t="s">
        <v>10</v>
      </c>
      <c r="D52" s="440"/>
      <c r="E52" s="128" t="s">
        <v>41</v>
      </c>
      <c r="F52" s="24" t="s">
        <v>43</v>
      </c>
      <c r="G52" s="428" t="s">
        <v>7</v>
      </c>
      <c r="H52" s="430" t="s">
        <v>12</v>
      </c>
      <c r="I52" s="432" t="s">
        <v>6</v>
      </c>
      <c r="J52" s="442"/>
      <c r="K52" s="417"/>
      <c r="L52" s="448" t="s">
        <v>16</v>
      </c>
      <c r="M52" s="403" t="s">
        <v>17</v>
      </c>
      <c r="N52" s="422"/>
    </row>
    <row r="53" spans="1:14" ht="25.5" customHeight="1" thickBot="1" x14ac:dyDescent="0.3">
      <c r="A53" s="411"/>
      <c r="B53" s="425"/>
      <c r="C53" s="446"/>
      <c r="D53" s="440"/>
      <c r="E53" s="129" t="s">
        <v>42</v>
      </c>
      <c r="F53" s="26" t="s">
        <v>42</v>
      </c>
      <c r="G53" s="429"/>
      <c r="H53" s="431"/>
      <c r="I53" s="433"/>
      <c r="J53" s="443"/>
      <c r="K53" s="418"/>
      <c r="L53" s="449"/>
      <c r="M53" s="404"/>
      <c r="N53" s="423"/>
    </row>
    <row r="54" spans="1:14" ht="25.5" customHeight="1" x14ac:dyDescent="0.25">
      <c r="A54" s="50">
        <v>42076</v>
      </c>
      <c r="B54" s="264">
        <v>28537</v>
      </c>
      <c r="C54" s="153">
        <v>28680</v>
      </c>
      <c r="D54" s="77">
        <f>C54-B54</f>
        <v>143</v>
      </c>
      <c r="E54" s="279"/>
      <c r="F54" s="51"/>
      <c r="G54" s="354"/>
      <c r="H54" s="114"/>
      <c r="I54" s="347"/>
      <c r="J54" s="361"/>
      <c r="K54" s="137">
        <f>A54</f>
        <v>42076</v>
      </c>
      <c r="L54" s="56" t="s">
        <v>58</v>
      </c>
      <c r="M54" s="86" t="s">
        <v>286</v>
      </c>
      <c r="N54" s="90" t="s">
        <v>279</v>
      </c>
    </row>
    <row r="55" spans="1:14" ht="25.5" customHeight="1" x14ac:dyDescent="0.25">
      <c r="A55" s="58">
        <v>42076</v>
      </c>
      <c r="B55" s="139">
        <v>28680</v>
      </c>
      <c r="C55" s="141">
        <v>28696</v>
      </c>
      <c r="D55" s="78">
        <f t="shared" ref="D55:D63" si="1">C55-B55</f>
        <v>16</v>
      </c>
      <c r="E55" s="122"/>
      <c r="F55" s="59"/>
      <c r="G55" s="355"/>
      <c r="H55" s="115"/>
      <c r="I55" s="349"/>
      <c r="J55" s="362"/>
      <c r="K55" s="137">
        <f t="shared" ref="K55:K63" si="2">A55</f>
        <v>42076</v>
      </c>
      <c r="L55" s="56" t="s">
        <v>58</v>
      </c>
      <c r="M55" s="87" t="s">
        <v>287</v>
      </c>
      <c r="N55" s="90" t="s">
        <v>279</v>
      </c>
    </row>
    <row r="56" spans="1:14" ht="25.5" customHeight="1" x14ac:dyDescent="0.25">
      <c r="A56" s="58">
        <v>42076</v>
      </c>
      <c r="B56" s="139">
        <v>28696</v>
      </c>
      <c r="C56" s="141">
        <v>28710</v>
      </c>
      <c r="D56" s="78">
        <f t="shared" si="1"/>
        <v>14</v>
      </c>
      <c r="E56" s="122"/>
      <c r="F56" s="59"/>
      <c r="G56" s="355"/>
      <c r="H56" s="115"/>
      <c r="I56" s="349"/>
      <c r="J56" s="362"/>
      <c r="K56" s="137">
        <f t="shared" si="2"/>
        <v>42076</v>
      </c>
      <c r="L56" s="56" t="s">
        <v>58</v>
      </c>
      <c r="M56" s="102" t="s">
        <v>288</v>
      </c>
      <c r="N56" s="90" t="s">
        <v>279</v>
      </c>
    </row>
    <row r="57" spans="1:14" ht="25.5" customHeight="1" x14ac:dyDescent="0.25">
      <c r="A57" s="58">
        <v>42081</v>
      </c>
      <c r="B57" s="139">
        <v>28710</v>
      </c>
      <c r="C57" s="141">
        <v>28984</v>
      </c>
      <c r="D57" s="78">
        <f t="shared" si="1"/>
        <v>274</v>
      </c>
      <c r="E57" s="122">
        <v>2196</v>
      </c>
      <c r="F57" s="59">
        <v>42081</v>
      </c>
      <c r="G57" s="355">
        <v>42.872</v>
      </c>
      <c r="H57" s="115">
        <v>14.39</v>
      </c>
      <c r="I57" s="349">
        <v>616.92999999999995</v>
      </c>
      <c r="J57" s="362">
        <v>11.94</v>
      </c>
      <c r="K57" s="137">
        <f t="shared" si="2"/>
        <v>42081</v>
      </c>
      <c r="L57" s="56" t="s">
        <v>58</v>
      </c>
      <c r="M57" s="87" t="s">
        <v>289</v>
      </c>
      <c r="N57" s="90" t="s">
        <v>279</v>
      </c>
    </row>
    <row r="58" spans="1:14" ht="25.5" customHeight="1" x14ac:dyDescent="0.25">
      <c r="A58" s="58">
        <v>42082</v>
      </c>
      <c r="B58" s="139">
        <v>28984</v>
      </c>
      <c r="C58" s="141">
        <v>29126</v>
      </c>
      <c r="D58" s="78">
        <f t="shared" si="1"/>
        <v>142</v>
      </c>
      <c r="E58" s="122"/>
      <c r="F58" s="59"/>
      <c r="G58" s="355"/>
      <c r="H58" s="115"/>
      <c r="I58" s="349"/>
      <c r="J58" s="362"/>
      <c r="K58" s="137">
        <f t="shared" si="2"/>
        <v>42082</v>
      </c>
      <c r="L58" s="56" t="s">
        <v>58</v>
      </c>
      <c r="M58" s="86" t="s">
        <v>286</v>
      </c>
      <c r="N58" s="90" t="s">
        <v>279</v>
      </c>
    </row>
    <row r="59" spans="1:14" ht="25.5" customHeight="1" x14ac:dyDescent="0.25">
      <c r="A59" s="58">
        <v>42086</v>
      </c>
      <c r="B59" s="139">
        <v>29126</v>
      </c>
      <c r="C59" s="141">
        <v>29144</v>
      </c>
      <c r="D59" s="78">
        <f t="shared" si="1"/>
        <v>18</v>
      </c>
      <c r="E59" s="122"/>
      <c r="F59" s="59"/>
      <c r="G59" s="355"/>
      <c r="H59" s="115"/>
      <c r="I59" s="349"/>
      <c r="J59" s="362"/>
      <c r="K59" s="137">
        <f t="shared" si="2"/>
        <v>42086</v>
      </c>
      <c r="L59" s="56" t="s">
        <v>58</v>
      </c>
      <c r="M59" s="87" t="s">
        <v>290</v>
      </c>
      <c r="N59" s="90" t="s">
        <v>279</v>
      </c>
    </row>
    <row r="60" spans="1:14" ht="25.5" customHeight="1" x14ac:dyDescent="0.25">
      <c r="A60" s="58">
        <v>42086</v>
      </c>
      <c r="B60" s="139">
        <v>29144</v>
      </c>
      <c r="C60" s="141">
        <v>29268</v>
      </c>
      <c r="D60" s="78">
        <f t="shared" si="1"/>
        <v>124</v>
      </c>
      <c r="E60" s="122"/>
      <c r="F60" s="59"/>
      <c r="G60" s="355"/>
      <c r="H60" s="115"/>
      <c r="I60" s="349"/>
      <c r="J60" s="362"/>
      <c r="K60" s="137">
        <f t="shared" si="2"/>
        <v>42086</v>
      </c>
      <c r="L60" s="56" t="s">
        <v>58</v>
      </c>
      <c r="M60" s="87" t="s">
        <v>286</v>
      </c>
      <c r="N60" s="90" t="s">
        <v>279</v>
      </c>
    </row>
    <row r="61" spans="1:14" ht="25.5" customHeight="1" x14ac:dyDescent="0.25">
      <c r="A61" s="58">
        <v>42087</v>
      </c>
      <c r="B61" s="139">
        <v>29268</v>
      </c>
      <c r="C61" s="141">
        <v>29278</v>
      </c>
      <c r="D61" s="78">
        <f t="shared" si="1"/>
        <v>10</v>
      </c>
      <c r="E61" s="122">
        <v>2071</v>
      </c>
      <c r="F61" s="59">
        <v>42087</v>
      </c>
      <c r="G61" s="355">
        <v>39.414999999999999</v>
      </c>
      <c r="H61" s="115">
        <v>14.39</v>
      </c>
      <c r="I61" s="349">
        <v>567.17999999999995</v>
      </c>
      <c r="J61" s="362">
        <v>14.16</v>
      </c>
      <c r="K61" s="137">
        <f t="shared" si="2"/>
        <v>42087</v>
      </c>
      <c r="L61" s="56" t="s">
        <v>58</v>
      </c>
      <c r="M61" s="87" t="s">
        <v>291</v>
      </c>
      <c r="N61" s="90" t="s">
        <v>279</v>
      </c>
    </row>
    <row r="62" spans="1:14" ht="25.5" customHeight="1" x14ac:dyDescent="0.25">
      <c r="A62" s="58">
        <v>42087</v>
      </c>
      <c r="B62" s="139">
        <v>29278</v>
      </c>
      <c r="C62" s="141">
        <v>29401</v>
      </c>
      <c r="D62" s="78">
        <f t="shared" si="1"/>
        <v>123</v>
      </c>
      <c r="E62" s="122"/>
      <c r="F62" s="59"/>
      <c r="G62" s="355"/>
      <c r="H62" s="115"/>
      <c r="I62" s="349"/>
      <c r="J62" s="362"/>
      <c r="K62" s="137">
        <f t="shared" si="2"/>
        <v>42087</v>
      </c>
      <c r="L62" s="56" t="s">
        <v>58</v>
      </c>
      <c r="M62" s="87" t="s">
        <v>286</v>
      </c>
      <c r="N62" s="90" t="s">
        <v>279</v>
      </c>
    </row>
    <row r="63" spans="1:14" ht="25.5" customHeight="1" thickBot="1" x14ac:dyDescent="0.3">
      <c r="A63" s="132">
        <v>42087</v>
      </c>
      <c r="B63" s="189">
        <v>29401</v>
      </c>
      <c r="C63" s="169">
        <v>29600</v>
      </c>
      <c r="D63" s="146">
        <f t="shared" si="1"/>
        <v>199</v>
      </c>
      <c r="E63" s="122"/>
      <c r="F63" s="59"/>
      <c r="G63" s="355"/>
      <c r="H63" s="115"/>
      <c r="I63" s="349"/>
      <c r="J63" s="362"/>
      <c r="K63" s="137">
        <f t="shared" si="2"/>
        <v>42087</v>
      </c>
      <c r="L63" s="56" t="s">
        <v>58</v>
      </c>
      <c r="M63" s="87" t="s">
        <v>292</v>
      </c>
      <c r="N63" s="90" t="s">
        <v>279</v>
      </c>
    </row>
    <row r="64" spans="1:14" ht="25.5" customHeight="1" thickBot="1" x14ac:dyDescent="0.3">
      <c r="A64" s="263" t="s">
        <v>29</v>
      </c>
      <c r="B64" s="280"/>
      <c r="C64" s="280"/>
      <c r="D64" s="376">
        <f>SUM(D52:D63)</f>
        <v>1063</v>
      </c>
      <c r="E64" s="373"/>
      <c r="F64" s="342"/>
      <c r="G64" s="374">
        <f>SUM(G57:G61)</f>
        <v>82.287000000000006</v>
      </c>
      <c r="H64" s="339"/>
      <c r="I64" s="339">
        <f>SUM(I57:I61)</f>
        <v>1184.1099999999999</v>
      </c>
      <c r="J64" s="364"/>
      <c r="K64" s="41"/>
      <c r="L64" s="42"/>
      <c r="M64" s="43"/>
      <c r="N64" s="44"/>
    </row>
    <row r="65" spans="1:14" ht="15" customHeight="1" x14ac:dyDescent="0.25"/>
    <row r="66" spans="1:14" x14ac:dyDescent="0.25">
      <c r="B66" s="400" t="s">
        <v>33</v>
      </c>
      <c r="C66" s="400"/>
      <c r="I66" s="398" t="s">
        <v>25</v>
      </c>
      <c r="J66" s="398"/>
      <c r="K66" s="312"/>
      <c r="M66" s="398" t="s">
        <v>51</v>
      </c>
      <c r="N66" s="398"/>
    </row>
    <row r="67" spans="1:14" x14ac:dyDescent="0.25">
      <c r="B67" s="314"/>
      <c r="C67" s="314"/>
      <c r="I67" s="312"/>
      <c r="J67" s="312"/>
      <c r="K67" s="312"/>
      <c r="M67" s="312"/>
      <c r="N67" s="312"/>
    </row>
    <row r="68" spans="1:14" x14ac:dyDescent="0.25">
      <c r="G68" s="15"/>
    </row>
    <row r="69" spans="1:14" x14ac:dyDescent="0.25">
      <c r="A69" s="398" t="s">
        <v>22</v>
      </c>
      <c r="B69" s="398"/>
      <c r="C69" s="398"/>
      <c r="D69" s="398"/>
      <c r="E69" s="312"/>
      <c r="F69" s="312"/>
      <c r="H69" s="16" t="s">
        <v>26</v>
      </c>
      <c r="I69" s="16"/>
      <c r="J69" s="16"/>
      <c r="K69" s="16"/>
      <c r="L69" s="16"/>
      <c r="M69" s="398" t="s">
        <v>53</v>
      </c>
      <c r="N69" s="398"/>
    </row>
    <row r="70" spans="1:14" x14ac:dyDescent="0.25">
      <c r="A70" s="400" t="s">
        <v>23</v>
      </c>
      <c r="B70" s="400"/>
      <c r="C70" s="400"/>
      <c r="D70" s="400"/>
      <c r="E70" s="314"/>
      <c r="F70" s="314"/>
      <c r="H70" s="398" t="s">
        <v>27</v>
      </c>
      <c r="I70" s="398"/>
      <c r="J70" s="398"/>
      <c r="K70" s="398"/>
      <c r="L70" s="16"/>
      <c r="M70" s="398" t="s">
        <v>52</v>
      </c>
      <c r="N70" s="398"/>
    </row>
    <row r="71" spans="1:14" x14ac:dyDescent="0.25">
      <c r="B71" s="398" t="s">
        <v>24</v>
      </c>
      <c r="C71" s="398"/>
      <c r="H71" s="398" t="s">
        <v>28</v>
      </c>
      <c r="I71" s="398"/>
      <c r="J71" s="398"/>
      <c r="K71" s="398"/>
      <c r="L71" s="16"/>
      <c r="M71" s="399" t="s">
        <v>54</v>
      </c>
      <c r="N71" s="399"/>
    </row>
    <row r="72" spans="1:14" x14ac:dyDescent="0.25">
      <c r="B72" s="312"/>
      <c r="C72" s="312"/>
      <c r="H72" s="312"/>
      <c r="I72" s="312"/>
      <c r="J72" s="312"/>
      <c r="K72" s="312"/>
      <c r="L72" s="16"/>
      <c r="M72" s="313"/>
      <c r="N72" s="313"/>
    </row>
    <row r="73" spans="1:14" x14ac:dyDescent="0.25">
      <c r="B73" s="312"/>
      <c r="C73" s="312"/>
      <c r="H73" s="312"/>
      <c r="I73" s="312"/>
      <c r="J73" s="312"/>
      <c r="K73" s="312"/>
      <c r="L73" s="16"/>
      <c r="M73" s="313"/>
      <c r="N73" s="313"/>
    </row>
    <row r="74" spans="1:14" x14ac:dyDescent="0.25">
      <c r="B74" s="312"/>
      <c r="C74" s="312"/>
      <c r="H74" s="312"/>
      <c r="I74" s="312"/>
      <c r="J74" s="312"/>
      <c r="K74" s="312"/>
      <c r="L74" s="16"/>
      <c r="M74" s="313"/>
      <c r="N74" s="313"/>
    </row>
    <row r="75" spans="1:14" x14ac:dyDescent="0.25">
      <c r="B75" s="312"/>
      <c r="C75" s="312"/>
      <c r="H75" s="312"/>
      <c r="I75" s="312"/>
      <c r="J75" s="312"/>
      <c r="K75" s="312"/>
      <c r="L75" s="16"/>
      <c r="M75" s="313"/>
      <c r="N75" s="313"/>
    </row>
    <row r="76" spans="1:14" ht="15.75" x14ac:dyDescent="0.25">
      <c r="A76" s="461"/>
      <c r="B76" s="461"/>
      <c r="C76" s="461"/>
      <c r="D76" s="461"/>
      <c r="E76" s="461"/>
      <c r="F76" s="461"/>
      <c r="G76" s="461"/>
      <c r="H76" s="461"/>
      <c r="I76" s="461"/>
      <c r="J76" s="461"/>
      <c r="K76" s="461"/>
      <c r="L76" s="461"/>
      <c r="M76" s="461"/>
      <c r="N76" s="461"/>
    </row>
    <row r="77" spans="1:14" ht="15.75" x14ac:dyDescent="0.25">
      <c r="N77" s="320" t="s">
        <v>45</v>
      </c>
    </row>
    <row r="78" spans="1:14" ht="15.6" customHeight="1" x14ac:dyDescent="0.25">
      <c r="A78" s="434" t="s">
        <v>0</v>
      </c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434"/>
    </row>
    <row r="79" spans="1:14" ht="15.6" customHeight="1" x14ac:dyDescent="0.25">
      <c r="A79" s="434" t="s">
        <v>18</v>
      </c>
      <c r="B79" s="434"/>
      <c r="C79" s="434"/>
      <c r="D79" s="434"/>
      <c r="E79" s="434"/>
      <c r="F79" s="434"/>
      <c r="G79" s="434"/>
      <c r="H79" s="434"/>
      <c r="I79" s="434"/>
      <c r="J79" s="434"/>
      <c r="K79" s="434"/>
      <c r="L79" s="434"/>
      <c r="M79" s="434"/>
      <c r="N79" s="434"/>
    </row>
    <row r="80" spans="1:14" ht="15.6" customHeight="1" x14ac:dyDescent="0.25">
      <c r="A80" s="316"/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</row>
    <row r="81" spans="1:14" ht="15.6" customHeight="1" thickBot="1" x14ac:dyDescent="0.3"/>
    <row r="82" spans="1:14" ht="15.6" customHeight="1" thickBot="1" x14ac:dyDescent="0.3">
      <c r="A82" s="29" t="s">
        <v>19</v>
      </c>
      <c r="B82" s="435" t="s">
        <v>262</v>
      </c>
      <c r="C82" s="436"/>
      <c r="D82" s="111" t="s">
        <v>1</v>
      </c>
      <c r="E82" s="317">
        <v>2014</v>
      </c>
      <c r="F82" s="34"/>
      <c r="G82" s="437"/>
      <c r="H82" s="438"/>
      <c r="I82" s="29" t="s">
        <v>2</v>
      </c>
      <c r="J82" s="47" t="s">
        <v>278</v>
      </c>
      <c r="K82" s="35"/>
      <c r="L82" s="315" t="s">
        <v>46</v>
      </c>
      <c r="M82" s="48"/>
      <c r="N82" s="37"/>
    </row>
    <row r="83" spans="1:14" ht="15.6" customHeight="1" thickBot="1" x14ac:dyDescent="0.3">
      <c r="A83" s="325"/>
      <c r="B83" s="324"/>
      <c r="C83" s="324"/>
      <c r="D83" s="112"/>
      <c r="E83" s="323"/>
      <c r="F83" s="323"/>
      <c r="G83" s="324"/>
      <c r="H83" s="324"/>
      <c r="I83" s="323"/>
      <c r="J83" s="324"/>
      <c r="K83" s="324"/>
      <c r="L83" s="323"/>
      <c r="M83" s="32"/>
      <c r="N83" s="33"/>
    </row>
    <row r="84" spans="1:14" ht="15.6" customHeight="1" thickBot="1" x14ac:dyDescent="0.3">
      <c r="A84" s="29" t="s">
        <v>47</v>
      </c>
      <c r="B84" s="435" t="s">
        <v>277</v>
      </c>
      <c r="C84" s="436"/>
      <c r="D84" s="111" t="s">
        <v>48</v>
      </c>
      <c r="E84" s="317">
        <v>54103006</v>
      </c>
      <c r="F84" s="34"/>
      <c r="G84" s="318"/>
      <c r="H84" s="319"/>
      <c r="I84" s="29" t="s">
        <v>49</v>
      </c>
      <c r="J84" s="35"/>
      <c r="K84" s="35"/>
      <c r="L84" s="85" t="s">
        <v>50</v>
      </c>
      <c r="M84" s="36"/>
      <c r="N84" s="37"/>
    </row>
    <row r="85" spans="1:14" ht="15.6" customHeight="1" thickBot="1" x14ac:dyDescent="0.3">
      <c r="D85" s="110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6" customHeight="1" thickBot="1" x14ac:dyDescent="0.3">
      <c r="A86" s="405" t="s">
        <v>20</v>
      </c>
      <c r="B86" s="406"/>
      <c r="C86" s="407" t="s">
        <v>3</v>
      </c>
      <c r="D86" s="408"/>
      <c r="E86" s="408"/>
      <c r="F86" s="408"/>
      <c r="G86" s="408"/>
      <c r="H86" s="408"/>
      <c r="I86" s="408"/>
      <c r="J86" s="408"/>
      <c r="K86" s="408"/>
      <c r="L86" s="408"/>
      <c r="M86" s="408"/>
      <c r="N86" s="409"/>
    </row>
    <row r="87" spans="1:14" ht="15.6" customHeight="1" thickBot="1" x14ac:dyDescent="0.3">
      <c r="A87" s="30"/>
      <c r="B87" s="30"/>
      <c r="D87" s="110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6" customHeight="1" thickBot="1" x14ac:dyDescent="0.3">
      <c r="A88" s="405" t="s">
        <v>21</v>
      </c>
      <c r="B88" s="406"/>
      <c r="C88" s="407" t="s">
        <v>4</v>
      </c>
      <c r="D88" s="408"/>
      <c r="E88" s="408"/>
      <c r="F88" s="408"/>
      <c r="G88" s="408"/>
      <c r="H88" s="408"/>
      <c r="I88" s="408"/>
      <c r="J88" s="408"/>
      <c r="K88" s="408"/>
      <c r="L88" s="408"/>
      <c r="M88" s="408"/>
      <c r="N88" s="409"/>
    </row>
    <row r="89" spans="1:14" ht="15.6" customHeight="1" thickBot="1" x14ac:dyDescent="0.3"/>
    <row r="90" spans="1:14" ht="25.5" customHeight="1" thickBot="1" x14ac:dyDescent="0.3">
      <c r="A90" s="410" t="s">
        <v>5</v>
      </c>
      <c r="B90" s="439" t="s">
        <v>8</v>
      </c>
      <c r="C90" s="413"/>
      <c r="D90" s="414" t="s">
        <v>40</v>
      </c>
      <c r="E90" s="20"/>
      <c r="F90" s="20"/>
      <c r="G90" s="21" t="s">
        <v>11</v>
      </c>
      <c r="H90" s="21"/>
      <c r="I90" s="21"/>
      <c r="J90" s="441" t="s">
        <v>13</v>
      </c>
      <c r="K90" s="416" t="s">
        <v>44</v>
      </c>
      <c r="L90" s="444" t="s">
        <v>14</v>
      </c>
      <c r="M90" s="420"/>
      <c r="N90" s="421" t="s">
        <v>15</v>
      </c>
    </row>
    <row r="91" spans="1:14" ht="25.5" customHeight="1" x14ac:dyDescent="0.25">
      <c r="A91" s="411"/>
      <c r="B91" s="424" t="s">
        <v>9</v>
      </c>
      <c r="C91" s="445" t="s">
        <v>10</v>
      </c>
      <c r="D91" s="440"/>
      <c r="E91" s="128" t="s">
        <v>41</v>
      </c>
      <c r="F91" s="24" t="s">
        <v>43</v>
      </c>
      <c r="G91" s="428" t="s">
        <v>7</v>
      </c>
      <c r="H91" s="430" t="s">
        <v>12</v>
      </c>
      <c r="I91" s="432" t="s">
        <v>6</v>
      </c>
      <c r="J91" s="442"/>
      <c r="K91" s="417"/>
      <c r="L91" s="448" t="s">
        <v>16</v>
      </c>
      <c r="M91" s="403" t="s">
        <v>17</v>
      </c>
      <c r="N91" s="422"/>
    </row>
    <row r="92" spans="1:14" ht="25.5" customHeight="1" thickBot="1" x14ac:dyDescent="0.3">
      <c r="A92" s="411"/>
      <c r="B92" s="505"/>
      <c r="C92" s="446"/>
      <c r="D92" s="440"/>
      <c r="E92" s="129" t="s">
        <v>42</v>
      </c>
      <c r="F92" s="26" t="s">
        <v>42</v>
      </c>
      <c r="G92" s="429"/>
      <c r="H92" s="431"/>
      <c r="I92" s="433"/>
      <c r="J92" s="443"/>
      <c r="K92" s="418"/>
      <c r="L92" s="449"/>
      <c r="M92" s="404"/>
      <c r="N92" s="423"/>
    </row>
    <row r="93" spans="1:14" ht="25.5" customHeight="1" x14ac:dyDescent="0.25">
      <c r="A93" s="82">
        <v>42088</v>
      </c>
      <c r="B93" s="230">
        <v>29600</v>
      </c>
      <c r="C93" s="279">
        <v>29615</v>
      </c>
      <c r="D93" s="117">
        <f>C93-B93</f>
        <v>15</v>
      </c>
      <c r="E93" s="125"/>
      <c r="F93" s="51"/>
      <c r="G93" s="159"/>
      <c r="H93" s="98"/>
      <c r="I93" s="99"/>
      <c r="J93" s="103"/>
      <c r="K93" s="137">
        <f>A93</f>
        <v>42088</v>
      </c>
      <c r="L93" s="56" t="s">
        <v>58</v>
      </c>
      <c r="M93" s="86" t="s">
        <v>293</v>
      </c>
      <c r="N93" s="90" t="s">
        <v>279</v>
      </c>
    </row>
    <row r="94" spans="1:14" ht="25.5" customHeight="1" x14ac:dyDescent="0.25">
      <c r="A94" s="83">
        <v>42089</v>
      </c>
      <c r="B94" s="147">
        <v>29615</v>
      </c>
      <c r="C94" s="122">
        <v>29633</v>
      </c>
      <c r="D94" s="119">
        <f>C94-B94</f>
        <v>18</v>
      </c>
      <c r="E94" s="126"/>
      <c r="F94" s="59"/>
      <c r="G94" s="143"/>
      <c r="H94" s="100"/>
      <c r="I94" s="101"/>
      <c r="J94" s="104"/>
      <c r="K94" s="137">
        <f>A94</f>
        <v>42089</v>
      </c>
      <c r="L94" s="56" t="s">
        <v>58</v>
      </c>
      <c r="M94" s="87" t="s">
        <v>273</v>
      </c>
      <c r="N94" s="90" t="s">
        <v>279</v>
      </c>
    </row>
    <row r="95" spans="1:14" ht="25.5" customHeight="1" x14ac:dyDescent="0.25">
      <c r="A95" s="83">
        <v>42090</v>
      </c>
      <c r="B95" s="147">
        <v>29633</v>
      </c>
      <c r="C95" s="122">
        <v>29733</v>
      </c>
      <c r="D95" s="119">
        <f>C95-B95</f>
        <v>100</v>
      </c>
      <c r="E95" s="126"/>
      <c r="F95" s="59"/>
      <c r="G95" s="143"/>
      <c r="H95" s="100"/>
      <c r="I95" s="101"/>
      <c r="J95" s="104"/>
      <c r="K95" s="137">
        <f>A95</f>
        <v>42090</v>
      </c>
      <c r="L95" s="56" t="s">
        <v>58</v>
      </c>
      <c r="M95" s="102" t="s">
        <v>286</v>
      </c>
      <c r="N95" s="90" t="s">
        <v>279</v>
      </c>
    </row>
    <row r="96" spans="1:14" ht="25.5" customHeight="1" x14ac:dyDescent="0.25">
      <c r="A96" s="83"/>
      <c r="B96" s="147"/>
      <c r="C96" s="122"/>
      <c r="D96" s="119"/>
      <c r="E96" s="126"/>
      <c r="F96" s="59"/>
      <c r="G96" s="143"/>
      <c r="H96" s="100"/>
      <c r="I96" s="101"/>
      <c r="J96" s="104"/>
      <c r="K96" s="137"/>
      <c r="L96" s="56"/>
      <c r="M96" s="102"/>
      <c r="N96" s="90"/>
    </row>
    <row r="97" spans="1:14" ht="25.5" customHeight="1" x14ac:dyDescent="0.25">
      <c r="A97" s="83"/>
      <c r="B97" s="147"/>
      <c r="C97" s="122"/>
      <c r="D97" s="119"/>
      <c r="E97" s="126"/>
      <c r="F97" s="59"/>
      <c r="G97" s="143"/>
      <c r="H97" s="100"/>
      <c r="I97" s="101"/>
      <c r="J97" s="104"/>
      <c r="K97" s="137"/>
      <c r="L97" s="56"/>
      <c r="M97" s="102"/>
      <c r="N97" s="90"/>
    </row>
    <row r="98" spans="1:14" ht="25.5" customHeight="1" x14ac:dyDescent="0.25">
      <c r="A98" s="83"/>
      <c r="B98" s="147"/>
      <c r="C98" s="122"/>
      <c r="D98" s="119"/>
      <c r="E98" s="126"/>
      <c r="F98" s="59"/>
      <c r="G98" s="143"/>
      <c r="H98" s="100"/>
      <c r="I98" s="101"/>
      <c r="J98" s="104"/>
      <c r="K98" s="137"/>
      <c r="L98" s="56"/>
      <c r="M98" s="102"/>
      <c r="N98" s="90"/>
    </row>
    <row r="99" spans="1:14" ht="25.5" customHeight="1" x14ac:dyDescent="0.25">
      <c r="A99" s="83"/>
      <c r="B99" s="147"/>
      <c r="C99" s="122"/>
      <c r="D99" s="119"/>
      <c r="E99" s="126"/>
      <c r="F99" s="59"/>
      <c r="G99" s="143"/>
      <c r="H99" s="100"/>
      <c r="I99" s="101"/>
      <c r="J99" s="104"/>
      <c r="K99" s="137"/>
      <c r="L99" s="56"/>
      <c r="M99" s="102"/>
      <c r="N99" s="90"/>
    </row>
    <row r="100" spans="1:14" ht="25.5" customHeight="1" x14ac:dyDescent="0.25">
      <c r="A100" s="83"/>
      <c r="B100" s="147"/>
      <c r="C100" s="122"/>
      <c r="D100" s="119"/>
      <c r="E100" s="126"/>
      <c r="F100" s="59"/>
      <c r="G100" s="143"/>
      <c r="H100" s="100"/>
      <c r="I100" s="101"/>
      <c r="J100" s="104"/>
      <c r="K100" s="137"/>
      <c r="L100" s="56"/>
      <c r="M100" s="102"/>
      <c r="N100" s="90"/>
    </row>
    <row r="101" spans="1:14" ht="25.5" customHeight="1" x14ac:dyDescent="0.25">
      <c r="A101" s="83"/>
      <c r="B101" s="147"/>
      <c r="C101" s="122"/>
      <c r="D101" s="119"/>
      <c r="E101" s="126"/>
      <c r="F101" s="59"/>
      <c r="G101" s="143"/>
      <c r="H101" s="100"/>
      <c r="I101" s="101"/>
      <c r="J101" s="104"/>
      <c r="K101" s="83"/>
      <c r="L101" s="56"/>
      <c r="M101" s="87"/>
      <c r="N101" s="90"/>
    </row>
    <row r="102" spans="1:14" ht="25.5" customHeight="1" x14ac:dyDescent="0.25">
      <c r="A102" s="83"/>
      <c r="B102" s="147"/>
      <c r="C102" s="122"/>
      <c r="D102" s="119"/>
      <c r="E102" s="126"/>
      <c r="F102" s="59"/>
      <c r="G102" s="143"/>
      <c r="H102" s="100"/>
      <c r="I102" s="101"/>
      <c r="J102" s="104"/>
      <c r="K102" s="83"/>
      <c r="L102" s="56"/>
      <c r="M102" s="87"/>
      <c r="N102" s="90"/>
    </row>
    <row r="103" spans="1:14" ht="25.5" customHeight="1" x14ac:dyDescent="0.25">
      <c r="A103" s="83"/>
      <c r="B103" s="147"/>
      <c r="C103" s="122"/>
      <c r="D103" s="119"/>
      <c r="E103" s="126"/>
      <c r="F103" s="59"/>
      <c r="G103" s="143"/>
      <c r="H103" s="100"/>
      <c r="I103" s="101"/>
      <c r="J103" s="104"/>
      <c r="K103" s="83"/>
      <c r="L103" s="56"/>
      <c r="M103" s="87"/>
      <c r="N103" s="90"/>
    </row>
    <row r="104" spans="1:14" ht="25.5" customHeight="1" thickBot="1" x14ac:dyDescent="0.3">
      <c r="A104" s="83"/>
      <c r="B104" s="147"/>
      <c r="C104" s="122"/>
      <c r="D104" s="120"/>
      <c r="E104" s="126"/>
      <c r="F104" s="59"/>
      <c r="G104" s="143"/>
      <c r="H104" s="100"/>
      <c r="I104" s="101"/>
      <c r="J104" s="104"/>
      <c r="K104" s="83"/>
      <c r="L104" s="56"/>
      <c r="M104" s="87"/>
      <c r="N104" s="90"/>
    </row>
    <row r="105" spans="1:14" ht="25.5" customHeight="1" thickBot="1" x14ac:dyDescent="0.3">
      <c r="A105" s="263" t="s">
        <v>29</v>
      </c>
      <c r="B105" s="40"/>
      <c r="C105" s="40"/>
      <c r="D105" s="376">
        <f>SUM(D93:D104)</f>
        <v>133</v>
      </c>
      <c r="E105" s="373"/>
      <c r="F105" s="342"/>
      <c r="G105" s="374">
        <f>SUM(G93:G99)</f>
        <v>0</v>
      </c>
      <c r="H105" s="339"/>
      <c r="I105" s="339">
        <f>SUM(I93:I99)</f>
        <v>0</v>
      </c>
      <c r="J105" s="106"/>
      <c r="K105" s="41"/>
      <c r="L105" s="42"/>
      <c r="M105" s="43"/>
      <c r="N105" s="44"/>
    </row>
    <row r="106" spans="1:14" ht="15" customHeight="1" x14ac:dyDescent="0.25"/>
    <row r="107" spans="1:14" x14ac:dyDescent="0.25">
      <c r="B107" s="400" t="s">
        <v>33</v>
      </c>
      <c r="C107" s="400"/>
      <c r="I107" s="398" t="s">
        <v>25</v>
      </c>
      <c r="J107" s="398"/>
      <c r="K107" s="312"/>
      <c r="M107" s="398" t="s">
        <v>51</v>
      </c>
      <c r="N107" s="398"/>
    </row>
    <row r="108" spans="1:14" x14ac:dyDescent="0.25">
      <c r="B108" s="314"/>
      <c r="C108" s="314"/>
      <c r="I108" s="312"/>
      <c r="J108" s="312"/>
      <c r="K108" s="312"/>
      <c r="M108" s="312"/>
      <c r="N108" s="312"/>
    </row>
    <row r="109" spans="1:14" x14ac:dyDescent="0.25">
      <c r="G109" s="15"/>
    </row>
    <row r="110" spans="1:14" x14ac:dyDescent="0.25">
      <c r="A110" s="398" t="s">
        <v>22</v>
      </c>
      <c r="B110" s="398"/>
      <c r="C110" s="398"/>
      <c r="D110" s="398"/>
      <c r="E110" s="312"/>
      <c r="F110" s="312"/>
      <c r="H110" s="16" t="s">
        <v>26</v>
      </c>
      <c r="I110" s="16"/>
      <c r="J110" s="16"/>
      <c r="K110" s="16"/>
      <c r="L110" s="16"/>
      <c r="M110" s="398" t="s">
        <v>53</v>
      </c>
      <c r="N110" s="398"/>
    </row>
    <row r="111" spans="1:14" x14ac:dyDescent="0.25">
      <c r="A111" s="400" t="s">
        <v>23</v>
      </c>
      <c r="B111" s="400"/>
      <c r="C111" s="400"/>
      <c r="D111" s="400"/>
      <c r="E111" s="314"/>
      <c r="F111" s="314"/>
      <c r="H111" s="398" t="s">
        <v>27</v>
      </c>
      <c r="I111" s="398"/>
      <c r="J111" s="398"/>
      <c r="K111" s="398"/>
      <c r="L111" s="16"/>
      <c r="M111" s="398" t="s">
        <v>52</v>
      </c>
      <c r="N111" s="398"/>
    </row>
    <row r="112" spans="1:14" x14ac:dyDescent="0.25">
      <c r="B112" s="398" t="s">
        <v>24</v>
      </c>
      <c r="C112" s="398"/>
      <c r="H112" s="398" t="s">
        <v>28</v>
      </c>
      <c r="I112" s="398"/>
      <c r="J112" s="398"/>
      <c r="K112" s="398"/>
      <c r="L112" s="16"/>
      <c r="M112" s="399" t="s">
        <v>54</v>
      </c>
      <c r="N112" s="399"/>
    </row>
    <row r="113" spans="1:14" x14ac:dyDescent="0.25">
      <c r="A113" s="7"/>
      <c r="B113" s="7"/>
      <c r="C113" s="7"/>
      <c r="D113" s="254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 x14ac:dyDescent="0.25">
      <c r="A114" s="7"/>
      <c r="B114" s="7"/>
      <c r="C114" s="7"/>
      <c r="D114" s="254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x14ac:dyDescent="0.25">
      <c r="A115" s="192"/>
      <c r="B115" s="7"/>
      <c r="C115" s="7"/>
      <c r="D115" s="255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x14ac:dyDescent="0.25">
      <c r="A116" s="325"/>
      <c r="B116" s="481"/>
      <c r="C116" s="481"/>
      <c r="D116" s="256"/>
      <c r="E116" s="323"/>
      <c r="F116" s="323"/>
      <c r="G116" s="482"/>
      <c r="H116" s="482"/>
      <c r="I116" s="325"/>
      <c r="J116" s="323"/>
      <c r="K116" s="324"/>
      <c r="L116" s="325"/>
      <c r="M116" s="196"/>
      <c r="N116" s="33"/>
    </row>
    <row r="117" spans="1:14" x14ac:dyDescent="0.25">
      <c r="A117" s="325"/>
      <c r="B117" s="324"/>
      <c r="C117" s="324"/>
      <c r="D117" s="112"/>
      <c r="E117" s="323"/>
      <c r="F117" s="323"/>
      <c r="G117" s="324"/>
      <c r="H117" s="324"/>
      <c r="I117" s="323"/>
      <c r="J117" s="324"/>
      <c r="K117" s="324"/>
      <c r="L117" s="323"/>
      <c r="M117" s="32"/>
      <c r="N117" s="33"/>
    </row>
    <row r="118" spans="1:14" x14ac:dyDescent="0.25">
      <c r="A118" s="325"/>
      <c r="B118" s="481"/>
      <c r="C118" s="481"/>
      <c r="D118" s="256"/>
      <c r="E118" s="323"/>
      <c r="F118" s="323"/>
      <c r="G118" s="324"/>
      <c r="H118" s="324"/>
      <c r="I118" s="325"/>
      <c r="J118" s="324"/>
      <c r="K118" s="324"/>
      <c r="L118" s="197"/>
      <c r="M118" s="32"/>
      <c r="N118" s="33"/>
    </row>
    <row r="119" spans="1:14" x14ac:dyDescent="0.25">
      <c r="A119" s="7"/>
      <c r="B119" s="7"/>
      <c r="C119" s="7"/>
      <c r="D119" s="255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5">
      <c r="A120" s="483"/>
      <c r="B120" s="483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</row>
    <row r="121" spans="1:14" x14ac:dyDescent="0.25">
      <c r="A121" s="198"/>
      <c r="B121" s="198"/>
      <c r="C121" s="7"/>
      <c r="D121" s="255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25">
      <c r="A122" s="483"/>
      <c r="B122" s="483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</row>
    <row r="123" spans="1:14" x14ac:dyDescent="0.25">
      <c r="A123" s="7"/>
      <c r="B123" s="7"/>
      <c r="C123" s="7"/>
      <c r="D123" s="254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1:14" x14ac:dyDescent="0.25">
      <c r="A124" s="486"/>
      <c r="B124" s="487"/>
      <c r="C124" s="487"/>
      <c r="D124" s="506"/>
      <c r="E124" s="199"/>
      <c r="F124" s="199"/>
      <c r="G124" s="201"/>
      <c r="H124" s="201"/>
      <c r="I124" s="201"/>
      <c r="J124" s="489"/>
      <c r="K124" s="489"/>
      <c r="L124" s="490"/>
      <c r="M124" s="490"/>
      <c r="N124" s="486"/>
    </row>
    <row r="125" spans="1:14" x14ac:dyDescent="0.25">
      <c r="A125" s="486"/>
      <c r="B125" s="487"/>
      <c r="C125" s="491"/>
      <c r="D125" s="506"/>
      <c r="E125" s="203"/>
      <c r="F125" s="204"/>
      <c r="G125" s="507"/>
      <c r="H125" s="493"/>
      <c r="I125" s="490"/>
      <c r="J125" s="489"/>
      <c r="K125" s="489"/>
      <c r="L125" s="490"/>
      <c r="M125" s="491"/>
      <c r="N125" s="486"/>
    </row>
    <row r="126" spans="1:14" ht="25.5" customHeight="1" x14ac:dyDescent="0.25">
      <c r="A126" s="486"/>
      <c r="B126" s="487"/>
      <c r="C126" s="491"/>
      <c r="D126" s="506"/>
      <c r="E126" s="205"/>
      <c r="F126" s="205"/>
      <c r="G126" s="507"/>
      <c r="H126" s="493"/>
      <c r="I126" s="490"/>
      <c r="J126" s="489"/>
      <c r="K126" s="489"/>
      <c r="L126" s="490"/>
      <c r="M126" s="491"/>
      <c r="N126" s="486"/>
    </row>
    <row r="127" spans="1:14" ht="25.5" customHeight="1" x14ac:dyDescent="0.25">
      <c r="A127" s="206"/>
      <c r="B127" s="207"/>
      <c r="C127" s="207"/>
      <c r="D127" s="216"/>
      <c r="E127" s="206"/>
      <c r="F127" s="206"/>
      <c r="G127" s="209"/>
      <c r="H127" s="207"/>
      <c r="I127" s="208"/>
      <c r="J127" s="212"/>
      <c r="K127" s="206"/>
      <c r="L127" s="212"/>
      <c r="M127" s="214"/>
      <c r="N127" s="214"/>
    </row>
    <row r="128" spans="1:14" ht="25.5" customHeight="1" x14ac:dyDescent="0.25">
      <c r="A128" s="206"/>
      <c r="B128" s="207"/>
      <c r="C128" s="207"/>
      <c r="D128" s="216"/>
      <c r="E128" s="206"/>
      <c r="F128" s="206"/>
      <c r="G128" s="209"/>
      <c r="H128" s="207"/>
      <c r="I128" s="208"/>
      <c r="J128" s="212"/>
      <c r="K128" s="206"/>
      <c r="L128" s="212"/>
      <c r="M128" s="214"/>
      <c r="N128" s="214"/>
    </row>
    <row r="129" spans="1:14" ht="25.5" customHeight="1" x14ac:dyDescent="0.25">
      <c r="A129" s="206"/>
      <c r="B129" s="207"/>
      <c r="C129" s="207"/>
      <c r="D129" s="216"/>
      <c r="E129" s="206"/>
      <c r="F129" s="206"/>
      <c r="G129" s="209"/>
      <c r="H129" s="207"/>
      <c r="I129" s="208"/>
      <c r="J129" s="212"/>
      <c r="K129" s="206"/>
      <c r="L129" s="212"/>
      <c r="M129" s="214"/>
      <c r="N129" s="214"/>
    </row>
    <row r="130" spans="1:14" ht="25.5" customHeight="1" x14ac:dyDescent="0.25">
      <c r="A130" s="206"/>
      <c r="B130" s="207"/>
      <c r="C130" s="216"/>
      <c r="D130" s="216"/>
      <c r="E130" s="206"/>
      <c r="F130" s="206"/>
      <c r="G130" s="209"/>
      <c r="H130" s="210"/>
      <c r="I130" s="208"/>
      <c r="J130" s="212"/>
      <c r="K130" s="206"/>
      <c r="L130" s="212"/>
      <c r="M130" s="214"/>
      <c r="N130" s="214"/>
    </row>
    <row r="131" spans="1:14" ht="25.5" customHeight="1" x14ac:dyDescent="0.25">
      <c r="A131" s="206"/>
      <c r="B131" s="216"/>
      <c r="C131" s="216"/>
      <c r="D131" s="216"/>
      <c r="E131" s="206"/>
      <c r="F131" s="206"/>
      <c r="G131" s="209"/>
      <c r="H131" s="210"/>
      <c r="I131" s="208"/>
      <c r="J131" s="212"/>
      <c r="K131" s="206"/>
      <c r="L131" s="212"/>
      <c r="M131" s="214"/>
      <c r="N131" s="214"/>
    </row>
    <row r="132" spans="1:14" ht="25.5" customHeight="1" x14ac:dyDescent="0.25">
      <c r="A132" s="206"/>
      <c r="B132" s="216"/>
      <c r="C132" s="207"/>
      <c r="D132" s="216"/>
      <c r="E132" s="206"/>
      <c r="F132" s="206"/>
      <c r="G132" s="209"/>
      <c r="H132" s="207"/>
      <c r="I132" s="208"/>
      <c r="J132" s="212"/>
      <c r="K132" s="206"/>
      <c r="L132" s="212"/>
      <c r="M132" s="214"/>
      <c r="N132" s="214"/>
    </row>
    <row r="133" spans="1:14" ht="25.5" customHeight="1" x14ac:dyDescent="0.25">
      <c r="A133" s="206"/>
      <c r="B133" s="207"/>
      <c r="C133" s="207"/>
      <c r="D133" s="216"/>
      <c r="E133" s="206"/>
      <c r="F133" s="206"/>
      <c r="G133" s="209"/>
      <c r="H133" s="207"/>
      <c r="I133" s="208"/>
      <c r="J133" s="212"/>
      <c r="K133" s="206"/>
      <c r="L133" s="212"/>
      <c r="M133" s="214"/>
      <c r="N133" s="214"/>
    </row>
    <row r="134" spans="1:14" ht="25.5" customHeight="1" x14ac:dyDescent="0.25">
      <c r="A134" s="206"/>
      <c r="B134" s="207"/>
      <c r="C134" s="207"/>
      <c r="D134" s="216"/>
      <c r="E134" s="206"/>
      <c r="F134" s="206"/>
      <c r="G134" s="209"/>
      <c r="H134" s="207"/>
      <c r="I134" s="208"/>
      <c r="J134" s="212"/>
      <c r="K134" s="206"/>
      <c r="L134" s="212"/>
      <c r="M134" s="271"/>
      <c r="N134" s="214"/>
    </row>
    <row r="135" spans="1:14" ht="25.5" customHeight="1" x14ac:dyDescent="0.25">
      <c r="A135" s="206"/>
      <c r="B135" s="207"/>
      <c r="C135" s="207"/>
      <c r="D135" s="216"/>
      <c r="E135" s="206"/>
      <c r="F135" s="206"/>
      <c r="G135" s="209"/>
      <c r="H135" s="207"/>
      <c r="I135" s="208"/>
      <c r="J135" s="212"/>
      <c r="K135" s="206"/>
      <c r="L135" s="212"/>
      <c r="M135" s="271"/>
      <c r="N135" s="214"/>
    </row>
    <row r="136" spans="1:14" ht="25.5" customHeight="1" x14ac:dyDescent="0.25">
      <c r="A136" s="206"/>
      <c r="B136" s="207"/>
      <c r="C136" s="207"/>
      <c r="D136" s="216"/>
      <c r="E136" s="206"/>
      <c r="F136" s="206"/>
      <c r="G136" s="209"/>
      <c r="H136" s="207"/>
      <c r="I136" s="208"/>
      <c r="J136" s="212"/>
      <c r="K136" s="206"/>
      <c r="L136" s="212"/>
      <c r="M136" s="214"/>
      <c r="N136" s="214"/>
    </row>
    <row r="137" spans="1:14" ht="25.5" customHeight="1" x14ac:dyDescent="0.25">
      <c r="A137" s="206"/>
      <c r="B137" s="207"/>
      <c r="C137" s="207"/>
      <c r="D137" s="216"/>
      <c r="E137" s="206"/>
      <c r="F137" s="206"/>
      <c r="G137" s="209"/>
      <c r="H137" s="207"/>
      <c r="I137" s="208"/>
      <c r="J137" s="212"/>
      <c r="K137" s="206"/>
      <c r="L137" s="212"/>
      <c r="M137" s="214"/>
      <c r="N137" s="214"/>
    </row>
    <row r="138" spans="1:14" ht="25.5" customHeight="1" x14ac:dyDescent="0.25">
      <c r="A138" s="206"/>
      <c r="B138" s="207"/>
      <c r="C138" s="207"/>
      <c r="D138" s="216"/>
      <c r="E138" s="206"/>
      <c r="F138" s="206"/>
      <c r="G138" s="209"/>
      <c r="H138" s="207"/>
      <c r="I138" s="208"/>
      <c r="J138" s="212"/>
      <c r="K138" s="206"/>
      <c r="L138" s="212"/>
      <c r="M138" s="214"/>
      <c r="N138" s="214"/>
    </row>
    <row r="139" spans="1:14" ht="25.5" customHeight="1" x14ac:dyDescent="0.25">
      <c r="A139" s="206"/>
      <c r="B139" s="207"/>
      <c r="C139" s="207"/>
      <c r="D139" s="216"/>
      <c r="E139" s="206"/>
      <c r="F139" s="206"/>
      <c r="G139" s="209"/>
      <c r="H139" s="207"/>
      <c r="I139" s="208"/>
      <c r="J139" s="212"/>
      <c r="K139" s="206"/>
      <c r="L139" s="212"/>
      <c r="M139" s="214"/>
      <c r="N139" s="214"/>
    </row>
    <row r="140" spans="1:14" ht="25.5" customHeight="1" x14ac:dyDescent="0.25">
      <c r="A140" s="217"/>
      <c r="B140" s="219"/>
      <c r="C140" s="219"/>
      <c r="D140" s="257"/>
      <c r="E140" s="219"/>
      <c r="F140" s="219"/>
      <c r="G140" s="258"/>
      <c r="H140" s="221"/>
      <c r="I140" s="223"/>
      <c r="J140" s="223"/>
      <c r="K140" s="223"/>
      <c r="L140" s="223"/>
      <c r="M140" s="7"/>
      <c r="N140" s="7"/>
    </row>
    <row r="141" spans="1:14" ht="15" customHeight="1" x14ac:dyDescent="0.25">
      <c r="A141" s="7"/>
      <c r="B141" s="7"/>
      <c r="C141" s="7"/>
      <c r="D141" s="254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1:14" ht="15" customHeight="1" x14ac:dyDescent="0.25">
      <c r="A142" s="7"/>
      <c r="B142" s="485"/>
      <c r="C142" s="485"/>
      <c r="D142" s="254"/>
      <c r="E142" s="7"/>
      <c r="F142" s="7"/>
      <c r="G142" s="7"/>
      <c r="H142" s="7"/>
      <c r="I142" s="479"/>
      <c r="J142" s="479"/>
      <c r="K142" s="321"/>
      <c r="L142" s="7"/>
      <c r="M142" s="479"/>
      <c r="N142" s="479"/>
    </row>
    <row r="143" spans="1:14" x14ac:dyDescent="0.25">
      <c r="A143" s="7"/>
      <c r="B143" s="7"/>
      <c r="C143" s="7"/>
      <c r="D143" s="254"/>
      <c r="E143" s="7"/>
      <c r="F143" s="7"/>
      <c r="G143" s="184"/>
      <c r="H143" s="7"/>
      <c r="I143" s="7"/>
      <c r="J143" s="7"/>
      <c r="K143" s="7"/>
      <c r="L143" s="7"/>
      <c r="M143" s="7"/>
      <c r="N143" s="7"/>
    </row>
    <row r="144" spans="1:14" x14ac:dyDescent="0.25">
      <c r="A144" s="479"/>
      <c r="B144" s="479"/>
      <c r="C144" s="479"/>
      <c r="D144" s="479"/>
      <c r="E144" s="321"/>
      <c r="F144" s="321"/>
      <c r="G144" s="7"/>
      <c r="H144" s="168"/>
      <c r="I144" s="168"/>
      <c r="J144" s="168"/>
      <c r="K144" s="168"/>
      <c r="L144" s="168"/>
      <c r="M144" s="479"/>
      <c r="N144" s="479"/>
    </row>
    <row r="145" spans="1:14" x14ac:dyDescent="0.25">
      <c r="A145" s="485"/>
      <c r="B145" s="485"/>
      <c r="C145" s="485"/>
      <c r="D145" s="485"/>
      <c r="E145" s="326"/>
      <c r="F145" s="326"/>
      <c r="G145" s="7"/>
      <c r="H145" s="479"/>
      <c r="I145" s="479"/>
      <c r="J145" s="479"/>
      <c r="K145" s="479"/>
      <c r="L145" s="168"/>
      <c r="M145" s="479"/>
      <c r="N145" s="479"/>
    </row>
    <row r="146" spans="1:14" x14ac:dyDescent="0.25">
      <c r="A146" s="7"/>
      <c r="B146" s="479"/>
      <c r="C146" s="479"/>
      <c r="D146" s="254"/>
      <c r="E146" s="7"/>
      <c r="F146" s="7"/>
      <c r="G146" s="7"/>
      <c r="H146" s="479"/>
      <c r="I146" s="479"/>
      <c r="J146" s="479"/>
      <c r="K146" s="479"/>
      <c r="L146" s="168"/>
      <c r="M146" s="480"/>
      <c r="N146" s="480"/>
    </row>
    <row r="147" spans="1:14" x14ac:dyDescent="0.25">
      <c r="A147" s="7"/>
      <c r="B147" s="321"/>
      <c r="C147" s="321"/>
      <c r="D147" s="254"/>
      <c r="E147" s="7"/>
      <c r="F147" s="7"/>
      <c r="G147" s="7"/>
      <c r="H147" s="321"/>
      <c r="I147" s="321"/>
      <c r="J147" s="321"/>
      <c r="K147" s="321"/>
      <c r="L147" s="168"/>
      <c r="M147" s="322"/>
      <c r="N147" s="322"/>
    </row>
    <row r="148" spans="1:14" x14ac:dyDescent="0.25">
      <c r="B148" s="312"/>
      <c r="C148" s="312"/>
      <c r="H148" s="312"/>
      <c r="I148" s="312"/>
      <c r="J148" s="312"/>
      <c r="K148" s="312"/>
      <c r="L148" s="16"/>
      <c r="M148" s="313"/>
      <c r="N148" s="313"/>
    </row>
    <row r="149" spans="1:14" x14ac:dyDescent="0.25">
      <c r="B149" s="312"/>
      <c r="C149" s="312"/>
      <c r="H149" s="312"/>
      <c r="I149" s="312"/>
      <c r="J149" s="312"/>
      <c r="K149" s="312"/>
      <c r="L149" s="16"/>
      <c r="M149" s="313"/>
      <c r="N149" s="313"/>
    </row>
    <row r="150" spans="1:14" x14ac:dyDescent="0.25">
      <c r="A150" s="7"/>
      <c r="B150" s="321"/>
      <c r="C150" s="321"/>
      <c r="D150" s="254"/>
      <c r="E150" s="7"/>
      <c r="F150" s="7"/>
      <c r="G150" s="7"/>
      <c r="H150" s="321"/>
      <c r="I150" s="321"/>
      <c r="J150" s="321"/>
      <c r="K150" s="321"/>
      <c r="L150" s="168"/>
      <c r="M150" s="322"/>
      <c r="N150" s="322"/>
    </row>
    <row r="151" spans="1:14" x14ac:dyDescent="0.25">
      <c r="A151" s="7"/>
      <c r="B151" s="321"/>
      <c r="C151" s="321"/>
      <c r="D151" s="254"/>
      <c r="E151" s="7"/>
      <c r="F151" s="7"/>
      <c r="G151" s="7"/>
      <c r="H151" s="321"/>
      <c r="I151" s="321"/>
      <c r="J151" s="321"/>
      <c r="K151" s="321"/>
      <c r="L151" s="168"/>
      <c r="M151" s="322"/>
      <c r="N151" s="322"/>
    </row>
    <row r="152" spans="1:14" x14ac:dyDescent="0.25">
      <c r="A152" s="7"/>
      <c r="B152" s="7"/>
      <c r="C152" s="7"/>
      <c r="D152" s="254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15.75" x14ac:dyDescent="0.25">
      <c r="A153" s="7"/>
      <c r="B153" s="7"/>
      <c r="C153" s="7"/>
      <c r="D153" s="254"/>
      <c r="E153" s="7"/>
      <c r="F153" s="7"/>
      <c r="G153" s="7"/>
      <c r="H153" s="7"/>
      <c r="I153" s="7"/>
      <c r="J153" s="7"/>
      <c r="K153" s="7"/>
      <c r="L153" s="7"/>
      <c r="M153" s="7"/>
      <c r="N153" s="320"/>
    </row>
    <row r="154" spans="1:14" ht="15.75" x14ac:dyDescent="0.25">
      <c r="A154" s="461"/>
      <c r="B154" s="461"/>
      <c r="C154" s="461"/>
      <c r="D154" s="461"/>
      <c r="E154" s="461"/>
      <c r="F154" s="461"/>
      <c r="G154" s="461"/>
      <c r="H154" s="461"/>
      <c r="I154" s="461"/>
      <c r="J154" s="461"/>
      <c r="K154" s="461"/>
      <c r="L154" s="461"/>
      <c r="M154" s="461"/>
      <c r="N154" s="461"/>
    </row>
    <row r="155" spans="1:14" ht="15.75" x14ac:dyDescent="0.25">
      <c r="A155" s="461"/>
      <c r="B155" s="461"/>
      <c r="C155" s="461"/>
      <c r="D155" s="461"/>
      <c r="E155" s="461"/>
      <c r="F155" s="461"/>
      <c r="G155" s="461"/>
      <c r="H155" s="461"/>
      <c r="I155" s="461"/>
      <c r="J155" s="461"/>
      <c r="K155" s="461"/>
      <c r="L155" s="461"/>
      <c r="M155" s="461"/>
      <c r="N155" s="461"/>
    </row>
    <row r="156" spans="1:14" x14ac:dyDescent="0.25">
      <c r="A156" s="7"/>
      <c r="B156" s="7"/>
      <c r="C156" s="7"/>
      <c r="D156" s="254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1:14" x14ac:dyDescent="0.25">
      <c r="A157" s="7"/>
      <c r="B157" s="7"/>
      <c r="C157" s="7"/>
      <c r="D157" s="254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1:14" x14ac:dyDescent="0.25">
      <c r="A158" s="192"/>
      <c r="B158" s="7"/>
      <c r="C158" s="7"/>
      <c r="D158" s="255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x14ac:dyDescent="0.25">
      <c r="A159" s="325"/>
      <c r="B159" s="481"/>
      <c r="C159" s="481"/>
      <c r="D159" s="256"/>
      <c r="E159" s="323"/>
      <c r="F159" s="323"/>
      <c r="G159" s="482"/>
      <c r="H159" s="482"/>
      <c r="I159" s="325"/>
      <c r="J159" s="323"/>
      <c r="K159" s="324"/>
      <c r="L159" s="325"/>
      <c r="M159" s="196"/>
      <c r="N159" s="33"/>
    </row>
    <row r="160" spans="1:14" x14ac:dyDescent="0.25">
      <c r="A160" s="325"/>
      <c r="B160" s="324"/>
      <c r="C160" s="324"/>
      <c r="D160" s="112"/>
      <c r="E160" s="323"/>
      <c r="F160" s="323"/>
      <c r="G160" s="324"/>
      <c r="H160" s="324"/>
      <c r="I160" s="323"/>
      <c r="J160" s="324"/>
      <c r="K160" s="324"/>
      <c r="L160" s="323"/>
      <c r="M160" s="32"/>
      <c r="N160" s="33"/>
    </row>
    <row r="161" spans="1:14" x14ac:dyDescent="0.25">
      <c r="A161" s="325"/>
      <c r="B161" s="481"/>
      <c r="C161" s="481"/>
      <c r="D161" s="256"/>
      <c r="E161" s="323"/>
      <c r="F161" s="323"/>
      <c r="G161" s="324"/>
      <c r="H161" s="324"/>
      <c r="I161" s="325"/>
      <c r="J161" s="324"/>
      <c r="K161" s="324"/>
      <c r="L161" s="197"/>
      <c r="M161" s="32"/>
      <c r="N161" s="33"/>
    </row>
    <row r="162" spans="1:14" x14ac:dyDescent="0.25">
      <c r="A162" s="7"/>
      <c r="B162" s="7"/>
      <c r="C162" s="7"/>
      <c r="D162" s="255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25">
      <c r="A163" s="483"/>
      <c r="B163" s="483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</row>
    <row r="164" spans="1:14" x14ac:dyDescent="0.25">
      <c r="A164" s="198"/>
      <c r="B164" s="198"/>
      <c r="C164" s="7"/>
      <c r="D164" s="255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25">
      <c r="A165" s="483"/>
      <c r="B165" s="483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</row>
    <row r="166" spans="1:14" x14ac:dyDescent="0.25">
      <c r="A166" s="7"/>
      <c r="B166" s="7"/>
      <c r="C166" s="7"/>
      <c r="D166" s="254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 x14ac:dyDescent="0.25">
      <c r="A167" s="486"/>
      <c r="B167" s="487"/>
      <c r="C167" s="487"/>
      <c r="D167" s="506"/>
      <c r="E167" s="199"/>
      <c r="F167" s="199"/>
      <c r="G167" s="201"/>
      <c r="H167" s="201"/>
      <c r="I167" s="201"/>
      <c r="J167" s="489"/>
      <c r="K167" s="489"/>
      <c r="L167" s="490"/>
      <c r="M167" s="490"/>
      <c r="N167" s="486"/>
    </row>
    <row r="168" spans="1:14" x14ac:dyDescent="0.25">
      <c r="A168" s="486"/>
      <c r="B168" s="487"/>
      <c r="C168" s="491"/>
      <c r="D168" s="506"/>
      <c r="E168" s="203"/>
      <c r="F168" s="204"/>
      <c r="G168" s="507"/>
      <c r="H168" s="493"/>
      <c r="I168" s="490"/>
      <c r="J168" s="489"/>
      <c r="K168" s="489"/>
      <c r="L168" s="490"/>
      <c r="M168" s="491"/>
      <c r="N168" s="486"/>
    </row>
    <row r="169" spans="1:14" ht="25.5" customHeight="1" x14ac:dyDescent="0.25">
      <c r="A169" s="486"/>
      <c r="B169" s="487"/>
      <c r="C169" s="491"/>
      <c r="D169" s="506"/>
      <c r="E169" s="205"/>
      <c r="F169" s="205"/>
      <c r="G169" s="507"/>
      <c r="H169" s="493"/>
      <c r="I169" s="490"/>
      <c r="J169" s="489"/>
      <c r="K169" s="489"/>
      <c r="L169" s="490"/>
      <c r="M169" s="491"/>
      <c r="N169" s="486"/>
    </row>
    <row r="170" spans="1:14" ht="25.5" customHeight="1" x14ac:dyDescent="0.25">
      <c r="A170" s="206"/>
      <c r="B170" s="207"/>
      <c r="C170" s="207"/>
      <c r="D170" s="216"/>
      <c r="E170" s="206"/>
      <c r="F170" s="206"/>
      <c r="G170" s="209"/>
      <c r="H170" s="207"/>
      <c r="I170" s="208"/>
      <c r="J170" s="212"/>
      <c r="K170" s="206"/>
      <c r="L170" s="212"/>
      <c r="M170" s="214"/>
      <c r="N170" s="214"/>
    </row>
    <row r="171" spans="1:14" ht="25.5" customHeight="1" x14ac:dyDescent="0.25">
      <c r="A171" s="206"/>
      <c r="B171" s="207"/>
      <c r="C171" s="207"/>
      <c r="D171" s="216"/>
      <c r="E171" s="206"/>
      <c r="F171" s="206"/>
      <c r="G171" s="209"/>
      <c r="H171" s="207"/>
      <c r="I171" s="208"/>
      <c r="J171" s="212"/>
      <c r="K171" s="206"/>
      <c r="L171" s="212"/>
      <c r="M171" s="214"/>
      <c r="N171" s="214"/>
    </row>
    <row r="172" spans="1:14" ht="25.5" customHeight="1" x14ac:dyDescent="0.25">
      <c r="A172" s="206"/>
      <c r="B172" s="207"/>
      <c r="C172" s="207"/>
      <c r="D172" s="216"/>
      <c r="E172" s="206"/>
      <c r="F172" s="206"/>
      <c r="G172" s="209"/>
      <c r="H172" s="207"/>
      <c r="I172" s="208"/>
      <c r="J172" s="212"/>
      <c r="K172" s="206"/>
      <c r="L172" s="212"/>
      <c r="M172" s="214"/>
      <c r="N172" s="214"/>
    </row>
    <row r="173" spans="1:14" ht="25.5" customHeight="1" x14ac:dyDescent="0.25">
      <c r="A173" s="206"/>
      <c r="B173" s="216"/>
      <c r="C173" s="216"/>
      <c r="D173" s="216"/>
      <c r="E173" s="206"/>
      <c r="F173" s="206"/>
      <c r="G173" s="209"/>
      <c r="H173" s="210"/>
      <c r="I173" s="208"/>
      <c r="J173" s="212"/>
      <c r="K173" s="206"/>
      <c r="L173" s="212"/>
      <c r="M173" s="214"/>
      <c r="N173" s="214"/>
    </row>
    <row r="174" spans="1:14" ht="25.5" customHeight="1" x14ac:dyDescent="0.25">
      <c r="A174" s="206"/>
      <c r="B174" s="216"/>
      <c r="C174" s="207"/>
      <c r="D174" s="216"/>
      <c r="E174" s="206"/>
      <c r="F174" s="206"/>
      <c r="G174" s="209"/>
      <c r="H174" s="207"/>
      <c r="I174" s="208"/>
      <c r="J174" s="212"/>
      <c r="K174" s="206"/>
      <c r="L174" s="212"/>
      <c r="M174" s="214"/>
      <c r="N174" s="214"/>
    </row>
    <row r="175" spans="1:14" ht="25.5" customHeight="1" x14ac:dyDescent="0.25">
      <c r="A175" s="206"/>
      <c r="B175" s="207"/>
      <c r="C175" s="207"/>
      <c r="D175" s="216"/>
      <c r="E175" s="206"/>
      <c r="F175" s="206"/>
      <c r="G175" s="209"/>
      <c r="H175" s="207"/>
      <c r="I175" s="208"/>
      <c r="J175" s="212"/>
      <c r="K175" s="206"/>
      <c r="L175" s="212"/>
      <c r="M175" s="214"/>
      <c r="N175" s="214"/>
    </row>
    <row r="176" spans="1:14" ht="25.5" customHeight="1" x14ac:dyDescent="0.25">
      <c r="A176" s="206"/>
      <c r="B176" s="207"/>
      <c r="C176" s="207"/>
      <c r="D176" s="216"/>
      <c r="E176" s="206"/>
      <c r="F176" s="206"/>
      <c r="G176" s="209"/>
      <c r="H176" s="207"/>
      <c r="I176" s="208"/>
      <c r="J176" s="212"/>
      <c r="K176" s="206"/>
      <c r="L176" s="212"/>
      <c r="M176" s="271"/>
      <c r="N176" s="214"/>
    </row>
    <row r="177" spans="1:14" ht="25.5" customHeight="1" x14ac:dyDescent="0.25">
      <c r="A177" s="206"/>
      <c r="B177" s="207"/>
      <c r="C177" s="207"/>
      <c r="D177" s="216"/>
      <c r="E177" s="206"/>
      <c r="F177" s="206"/>
      <c r="G177" s="209"/>
      <c r="H177" s="207"/>
      <c r="I177" s="208"/>
      <c r="J177" s="212"/>
      <c r="K177" s="206"/>
      <c r="L177" s="212"/>
      <c r="M177" s="271"/>
      <c r="N177" s="214"/>
    </row>
    <row r="178" spans="1:14" ht="25.5" customHeight="1" x14ac:dyDescent="0.25">
      <c r="A178" s="206"/>
      <c r="B178" s="207"/>
      <c r="C178" s="207"/>
      <c r="D178" s="216"/>
      <c r="E178" s="206"/>
      <c r="F178" s="206"/>
      <c r="G178" s="209"/>
      <c r="H178" s="207"/>
      <c r="I178" s="208"/>
      <c r="J178" s="212"/>
      <c r="K178" s="206"/>
      <c r="L178" s="212"/>
      <c r="M178" s="214"/>
      <c r="N178" s="214"/>
    </row>
    <row r="179" spans="1:14" ht="25.5" customHeight="1" x14ac:dyDescent="0.25">
      <c r="A179" s="206"/>
      <c r="B179" s="207"/>
      <c r="C179" s="207"/>
      <c r="D179" s="216"/>
      <c r="E179" s="206"/>
      <c r="F179" s="206"/>
      <c r="G179" s="209"/>
      <c r="H179" s="207"/>
      <c r="I179" s="208"/>
      <c r="J179" s="212"/>
      <c r="K179" s="206"/>
      <c r="L179" s="212"/>
      <c r="M179" s="214"/>
      <c r="N179" s="214"/>
    </row>
    <row r="180" spans="1:14" ht="25.5" customHeight="1" x14ac:dyDescent="0.25">
      <c r="A180" s="206"/>
      <c r="B180" s="207"/>
      <c r="C180" s="207"/>
      <c r="D180" s="216"/>
      <c r="E180" s="206"/>
      <c r="F180" s="206"/>
      <c r="G180" s="209"/>
      <c r="H180" s="207"/>
      <c r="I180" s="208"/>
      <c r="J180" s="212"/>
      <c r="K180" s="206"/>
      <c r="L180" s="212"/>
      <c r="M180" s="214"/>
      <c r="N180" s="214"/>
    </row>
    <row r="181" spans="1:14" ht="25.5" customHeight="1" x14ac:dyDescent="0.25">
      <c r="A181" s="206"/>
      <c r="B181" s="207"/>
      <c r="C181" s="207"/>
      <c r="D181" s="216"/>
      <c r="E181" s="206"/>
      <c r="F181" s="206"/>
      <c r="G181" s="209"/>
      <c r="H181" s="207"/>
      <c r="I181" s="208"/>
      <c r="J181" s="212"/>
      <c r="K181" s="206"/>
      <c r="L181" s="212"/>
      <c r="M181" s="214"/>
      <c r="N181" s="214"/>
    </row>
    <row r="182" spans="1:14" ht="25.5" customHeight="1" x14ac:dyDescent="0.25">
      <c r="A182" s="206"/>
      <c r="B182" s="207"/>
      <c r="C182" s="207"/>
      <c r="D182" s="216"/>
      <c r="E182" s="206"/>
      <c r="F182" s="206"/>
      <c r="G182" s="209"/>
      <c r="H182" s="207"/>
      <c r="I182" s="208"/>
      <c r="J182" s="212"/>
      <c r="K182" s="206"/>
      <c r="L182" s="212"/>
      <c r="M182" s="214"/>
      <c r="N182" s="214"/>
    </row>
    <row r="183" spans="1:14" ht="25.5" customHeight="1" x14ac:dyDescent="0.25">
      <c r="A183" s="217"/>
      <c r="B183" s="219"/>
      <c r="C183" s="219"/>
      <c r="D183" s="257"/>
      <c r="E183" s="219"/>
      <c r="F183" s="219"/>
      <c r="G183" s="258"/>
      <c r="H183" s="221"/>
      <c r="I183" s="223"/>
      <c r="J183" s="223"/>
      <c r="K183" s="223"/>
      <c r="L183" s="223"/>
      <c r="M183" s="7"/>
      <c r="N183" s="7"/>
    </row>
    <row r="184" spans="1:14" x14ac:dyDescent="0.25">
      <c r="A184" s="7"/>
      <c r="B184" s="7"/>
      <c r="C184" s="7"/>
      <c r="D184" s="254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x14ac:dyDescent="0.25">
      <c r="A185" s="7"/>
      <c r="B185" s="485"/>
      <c r="C185" s="485"/>
      <c r="D185" s="254"/>
      <c r="E185" s="7"/>
      <c r="F185" s="7"/>
      <c r="G185" s="7"/>
      <c r="H185" s="7"/>
      <c r="I185" s="479"/>
      <c r="J185" s="479"/>
      <c r="K185" s="321"/>
      <c r="L185" s="7"/>
      <c r="M185" s="479"/>
      <c r="N185" s="479"/>
    </row>
    <row r="186" spans="1:14" x14ac:dyDescent="0.25">
      <c r="A186" s="7"/>
      <c r="B186" s="7"/>
      <c r="C186" s="7"/>
      <c r="D186" s="254"/>
      <c r="E186" s="7"/>
      <c r="F186" s="7"/>
      <c r="G186" s="184"/>
      <c r="H186" s="7"/>
      <c r="I186" s="7"/>
      <c r="J186" s="7"/>
      <c r="K186" s="7"/>
      <c r="L186" s="7"/>
      <c r="M186" s="7"/>
      <c r="N186" s="7"/>
    </row>
    <row r="187" spans="1:14" x14ac:dyDescent="0.25">
      <c r="A187" s="479"/>
      <c r="B187" s="479"/>
      <c r="C187" s="479"/>
      <c r="D187" s="479"/>
      <c r="E187" s="321"/>
      <c r="F187" s="321"/>
      <c r="G187" s="7"/>
      <c r="H187" s="168"/>
      <c r="I187" s="168"/>
      <c r="J187" s="168"/>
      <c r="K187" s="168"/>
      <c r="L187" s="168"/>
      <c r="M187" s="479"/>
      <c r="N187" s="479"/>
    </row>
    <row r="188" spans="1:14" x14ac:dyDescent="0.25">
      <c r="A188" s="485"/>
      <c r="B188" s="485"/>
      <c r="C188" s="485"/>
      <c r="D188" s="485"/>
      <c r="E188" s="326"/>
      <c r="F188" s="326"/>
      <c r="G188" s="7"/>
      <c r="H188" s="479"/>
      <c r="I188" s="479"/>
      <c r="J188" s="479"/>
      <c r="K188" s="479"/>
      <c r="L188" s="168"/>
      <c r="M188" s="479"/>
      <c r="N188" s="479"/>
    </row>
    <row r="189" spans="1:14" x14ac:dyDescent="0.25">
      <c r="A189" s="7"/>
      <c r="B189" s="479"/>
      <c r="C189" s="479"/>
      <c r="D189" s="254"/>
      <c r="E189" s="7"/>
      <c r="F189" s="7"/>
      <c r="G189" s="7"/>
      <c r="H189" s="479"/>
      <c r="I189" s="479"/>
      <c r="J189" s="479"/>
      <c r="K189" s="479"/>
      <c r="L189" s="168"/>
      <c r="M189" s="480"/>
      <c r="N189" s="480"/>
    </row>
    <row r="190" spans="1:14" x14ac:dyDescent="0.25">
      <c r="A190" s="7"/>
      <c r="B190" s="7"/>
      <c r="C190" s="7"/>
      <c r="D190" s="254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1:14" x14ac:dyDescent="0.25">
      <c r="A191" s="7"/>
      <c r="B191" s="7"/>
      <c r="C191" s="7"/>
      <c r="D191" s="254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 x14ac:dyDescent="0.25">
      <c r="A192" s="7"/>
      <c r="B192" s="7"/>
      <c r="C192" s="7"/>
      <c r="D192" s="254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x14ac:dyDescent="0.25">
      <c r="A193" s="7"/>
      <c r="B193" s="7"/>
      <c r="C193" s="7"/>
      <c r="D193" s="254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1:14" x14ac:dyDescent="0.25">
      <c r="A194" s="7"/>
      <c r="B194" s="7"/>
      <c r="C194" s="7"/>
      <c r="D194" s="254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x14ac:dyDescent="0.25">
      <c r="A195" s="7"/>
      <c r="B195" s="7"/>
      <c r="C195" s="7"/>
      <c r="D195" s="254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 x14ac:dyDescent="0.25">
      <c r="A196" s="7"/>
      <c r="B196" s="7"/>
      <c r="C196" s="7"/>
      <c r="D196" s="254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x14ac:dyDescent="0.25">
      <c r="A197" s="7"/>
      <c r="B197" s="7"/>
      <c r="C197" s="7"/>
      <c r="D197" s="254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1:14" x14ac:dyDescent="0.25">
      <c r="A198" s="7"/>
      <c r="B198" s="7"/>
      <c r="C198" s="7"/>
      <c r="D198" s="254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x14ac:dyDescent="0.25">
      <c r="A199" s="7"/>
      <c r="B199" s="7"/>
      <c r="C199" s="7"/>
      <c r="D199" s="254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1:14" x14ac:dyDescent="0.25">
      <c r="A200" s="7"/>
      <c r="B200" s="7"/>
      <c r="C200" s="7"/>
      <c r="D200" s="254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x14ac:dyDescent="0.25">
      <c r="A201" s="7"/>
      <c r="B201" s="7"/>
      <c r="C201" s="7"/>
      <c r="D201" s="254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1:14" x14ac:dyDescent="0.25">
      <c r="A202" s="7"/>
      <c r="B202" s="7"/>
      <c r="C202" s="7"/>
      <c r="D202" s="254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1:14" x14ac:dyDescent="0.25">
      <c r="A203" s="7"/>
      <c r="B203" s="7"/>
      <c r="C203" s="7"/>
      <c r="D203" s="254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1:14" x14ac:dyDescent="0.25">
      <c r="A204" s="7"/>
      <c r="B204" s="7"/>
      <c r="C204" s="7"/>
      <c r="D204" s="254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 x14ac:dyDescent="0.25">
      <c r="A205" s="7"/>
      <c r="B205" s="7"/>
      <c r="C205" s="7"/>
      <c r="D205" s="254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1:14" x14ac:dyDescent="0.25">
      <c r="A206" s="7"/>
      <c r="B206" s="7"/>
      <c r="C206" s="7"/>
      <c r="D206" s="254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x14ac:dyDescent="0.25">
      <c r="A207" s="7"/>
      <c r="B207" s="7"/>
      <c r="C207" s="7"/>
      <c r="D207" s="254"/>
      <c r="E207" s="7"/>
      <c r="F207" s="7"/>
      <c r="G207" s="7"/>
      <c r="H207" s="7"/>
      <c r="I207" s="7"/>
      <c r="J207" s="7"/>
      <c r="K207" s="7"/>
      <c r="L207" s="7"/>
      <c r="M207" s="7"/>
      <c r="N207" s="7"/>
    </row>
  </sheetData>
  <mergeCells count="171">
    <mergeCell ref="A1:N1"/>
    <mergeCell ref="A3:N3"/>
    <mergeCell ref="A4:N4"/>
    <mergeCell ref="B6:C6"/>
    <mergeCell ref="G6:H6"/>
    <mergeCell ref="B8:C8"/>
    <mergeCell ref="A10:B10"/>
    <mergeCell ref="C10:N10"/>
    <mergeCell ref="A12:B12"/>
    <mergeCell ref="C12:N12"/>
    <mergeCell ref="A14:A16"/>
    <mergeCell ref="B14:C14"/>
    <mergeCell ref="D14:D16"/>
    <mergeCell ref="J14:J16"/>
    <mergeCell ref="K14:K16"/>
    <mergeCell ref="L14:M14"/>
    <mergeCell ref="B31:C31"/>
    <mergeCell ref="I31:J31"/>
    <mergeCell ref="M31:N31"/>
    <mergeCell ref="A34:D34"/>
    <mergeCell ref="M34:N34"/>
    <mergeCell ref="A35:D35"/>
    <mergeCell ref="H35:K35"/>
    <mergeCell ref="M35:N35"/>
    <mergeCell ref="N14:N16"/>
    <mergeCell ref="B15:B16"/>
    <mergeCell ref="C15:C16"/>
    <mergeCell ref="G15:G16"/>
    <mergeCell ref="H15:H16"/>
    <mergeCell ref="I15:I16"/>
    <mergeCell ref="L15:L16"/>
    <mergeCell ref="M15:M16"/>
    <mergeCell ref="B43:C43"/>
    <mergeCell ref="G43:H43"/>
    <mergeCell ref="B45:C45"/>
    <mergeCell ref="A47:B47"/>
    <mergeCell ref="C47:N47"/>
    <mergeCell ref="A49:B49"/>
    <mergeCell ref="C49:N49"/>
    <mergeCell ref="B36:C36"/>
    <mergeCell ref="H36:K36"/>
    <mergeCell ref="M36:N36"/>
    <mergeCell ref="A37:N37"/>
    <mergeCell ref="A39:N39"/>
    <mergeCell ref="A40:N40"/>
    <mergeCell ref="B66:C66"/>
    <mergeCell ref="I66:J66"/>
    <mergeCell ref="M66:N66"/>
    <mergeCell ref="A69:D69"/>
    <mergeCell ref="M69:N69"/>
    <mergeCell ref="A70:D70"/>
    <mergeCell ref="H70:K70"/>
    <mergeCell ref="M70:N70"/>
    <mergeCell ref="N51:N53"/>
    <mergeCell ref="B52:B53"/>
    <mergeCell ref="C52:C53"/>
    <mergeCell ref="G52:G53"/>
    <mergeCell ref="H52:H53"/>
    <mergeCell ref="I52:I53"/>
    <mergeCell ref="L52:L53"/>
    <mergeCell ref="M52:M53"/>
    <mergeCell ref="A51:A53"/>
    <mergeCell ref="B51:C51"/>
    <mergeCell ref="D51:D53"/>
    <mergeCell ref="J51:J53"/>
    <mergeCell ref="K51:K53"/>
    <mergeCell ref="L51:M51"/>
    <mergeCell ref="B82:C82"/>
    <mergeCell ref="G82:H82"/>
    <mergeCell ref="B84:C84"/>
    <mergeCell ref="A86:B86"/>
    <mergeCell ref="C86:N86"/>
    <mergeCell ref="A88:B88"/>
    <mergeCell ref="C88:N88"/>
    <mergeCell ref="B71:C71"/>
    <mergeCell ref="H71:K71"/>
    <mergeCell ref="M71:N71"/>
    <mergeCell ref="A76:N76"/>
    <mergeCell ref="A78:N78"/>
    <mergeCell ref="A79:N79"/>
    <mergeCell ref="N90:N92"/>
    <mergeCell ref="B91:B92"/>
    <mergeCell ref="C91:C92"/>
    <mergeCell ref="G91:G92"/>
    <mergeCell ref="H91:H92"/>
    <mergeCell ref="I91:I92"/>
    <mergeCell ref="L91:L92"/>
    <mergeCell ref="M91:M92"/>
    <mergeCell ref="A90:A92"/>
    <mergeCell ref="B90:C90"/>
    <mergeCell ref="D90:D92"/>
    <mergeCell ref="J90:J92"/>
    <mergeCell ref="K90:K92"/>
    <mergeCell ref="L90:M90"/>
    <mergeCell ref="B112:C112"/>
    <mergeCell ref="H112:K112"/>
    <mergeCell ref="M112:N112"/>
    <mergeCell ref="B116:C116"/>
    <mergeCell ref="G116:H116"/>
    <mergeCell ref="B118:C118"/>
    <mergeCell ref="B107:C107"/>
    <mergeCell ref="I107:J107"/>
    <mergeCell ref="M107:N107"/>
    <mergeCell ref="A110:D110"/>
    <mergeCell ref="M110:N110"/>
    <mergeCell ref="A111:D111"/>
    <mergeCell ref="H111:K111"/>
    <mergeCell ref="M111:N111"/>
    <mergeCell ref="N124:N126"/>
    <mergeCell ref="B125:B126"/>
    <mergeCell ref="C125:C126"/>
    <mergeCell ref="G125:G126"/>
    <mergeCell ref="H125:H126"/>
    <mergeCell ref="I125:I126"/>
    <mergeCell ref="L125:L126"/>
    <mergeCell ref="M125:M126"/>
    <mergeCell ref="A120:B120"/>
    <mergeCell ref="C120:N120"/>
    <mergeCell ref="A122:B122"/>
    <mergeCell ref="C122:N122"/>
    <mergeCell ref="A124:A126"/>
    <mergeCell ref="B124:C124"/>
    <mergeCell ref="D124:D126"/>
    <mergeCell ref="J124:J126"/>
    <mergeCell ref="K124:K126"/>
    <mergeCell ref="L124:M124"/>
    <mergeCell ref="B146:C146"/>
    <mergeCell ref="H146:K146"/>
    <mergeCell ref="M146:N146"/>
    <mergeCell ref="A154:N154"/>
    <mergeCell ref="A155:N155"/>
    <mergeCell ref="B159:C159"/>
    <mergeCell ref="G159:H159"/>
    <mergeCell ref="B142:C142"/>
    <mergeCell ref="I142:J142"/>
    <mergeCell ref="M142:N142"/>
    <mergeCell ref="A144:D144"/>
    <mergeCell ref="M144:N144"/>
    <mergeCell ref="A145:D145"/>
    <mergeCell ref="H145:K145"/>
    <mergeCell ref="M145:N145"/>
    <mergeCell ref="B161:C161"/>
    <mergeCell ref="A163:B163"/>
    <mergeCell ref="C163:N163"/>
    <mergeCell ref="A165:B165"/>
    <mergeCell ref="C165:N165"/>
    <mergeCell ref="A167:A169"/>
    <mergeCell ref="B167:C167"/>
    <mergeCell ref="D167:D169"/>
    <mergeCell ref="J167:J169"/>
    <mergeCell ref="K167:K169"/>
    <mergeCell ref="L167:M167"/>
    <mergeCell ref="N167:N169"/>
    <mergeCell ref="B168:B169"/>
    <mergeCell ref="C168:C169"/>
    <mergeCell ref="G168:G169"/>
    <mergeCell ref="H168:H169"/>
    <mergeCell ref="I168:I169"/>
    <mergeCell ref="L168:L169"/>
    <mergeCell ref="M168:M169"/>
    <mergeCell ref="B189:C189"/>
    <mergeCell ref="H189:K189"/>
    <mergeCell ref="M189:N189"/>
    <mergeCell ref="B185:C185"/>
    <mergeCell ref="I185:J185"/>
    <mergeCell ref="M185:N185"/>
    <mergeCell ref="A187:D187"/>
    <mergeCell ref="M187:N187"/>
    <mergeCell ref="A188:D188"/>
    <mergeCell ref="H188:K188"/>
    <mergeCell ref="M188:N188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34" zoomScaleNormal="100"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3" width="11.42578125" style="1"/>
    <col min="4" max="4" width="12.5703125" style="1" customWidth="1"/>
    <col min="5" max="6" width="11.42578125" style="1"/>
    <col min="7" max="7" width="8.42578125" style="1" customWidth="1"/>
    <col min="8" max="8" width="12.42578125" style="1" customWidth="1"/>
    <col min="9" max="9" width="13.42578125" style="1" customWidth="1"/>
    <col min="10" max="10" width="12" style="1" bestFit="1" customWidth="1"/>
    <col min="11" max="11" width="11" style="1" customWidth="1"/>
    <col min="12" max="12" width="16.85546875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45</v>
      </c>
    </row>
    <row r="2" spans="1:17" ht="18.75" x14ac:dyDescent="0.3">
      <c r="A2" s="434" t="s">
        <v>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11"/>
      <c r="P2" s="11"/>
    </row>
    <row r="3" spans="1:17" ht="18.75" x14ac:dyDescent="0.3">
      <c r="A3" s="434" t="s">
        <v>18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435" t="s">
        <v>30</v>
      </c>
      <c r="C7" s="436"/>
      <c r="D7" s="29" t="s">
        <v>1</v>
      </c>
      <c r="E7" s="328">
        <v>2009</v>
      </c>
      <c r="F7" s="34"/>
      <c r="G7" s="437"/>
      <c r="H7" s="438"/>
      <c r="I7" s="29" t="s">
        <v>2</v>
      </c>
      <c r="J7" s="47" t="s">
        <v>36</v>
      </c>
      <c r="K7" s="35"/>
      <c r="L7" s="331" t="s">
        <v>46</v>
      </c>
      <c r="M7" s="48" t="s">
        <v>330</v>
      </c>
      <c r="N7" s="37"/>
      <c r="O7" s="5"/>
      <c r="P7" s="6"/>
    </row>
    <row r="8" spans="1:17" ht="15.75" thickBot="1" x14ac:dyDescent="0.3">
      <c r="A8" s="334"/>
      <c r="B8" s="336"/>
      <c r="C8" s="336"/>
      <c r="D8" s="335"/>
      <c r="E8" s="335"/>
      <c r="F8" s="335"/>
      <c r="G8" s="336"/>
      <c r="H8" s="336"/>
      <c r="I8" s="335"/>
      <c r="J8" s="336"/>
      <c r="K8" s="336"/>
      <c r="L8" s="335"/>
      <c r="M8" s="32"/>
      <c r="N8" s="33"/>
      <c r="O8" s="5"/>
      <c r="P8" s="6"/>
    </row>
    <row r="9" spans="1:17" ht="15.75" thickBot="1" x14ac:dyDescent="0.3">
      <c r="A9" s="29" t="s">
        <v>47</v>
      </c>
      <c r="B9" s="435" t="s">
        <v>57</v>
      </c>
      <c r="C9" s="436"/>
      <c r="D9" s="29" t="s">
        <v>48</v>
      </c>
      <c r="E9" s="328">
        <v>54103004</v>
      </c>
      <c r="F9" s="34"/>
      <c r="G9" s="329"/>
      <c r="H9" s="330"/>
      <c r="I9" s="29" t="s">
        <v>49</v>
      </c>
      <c r="J9" s="47"/>
      <c r="K9" s="35"/>
      <c r="L9" s="85" t="s">
        <v>50</v>
      </c>
      <c r="M9" s="328" t="s">
        <v>329</v>
      </c>
      <c r="N9" s="37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405" t="s">
        <v>20</v>
      </c>
      <c r="B11" s="406"/>
      <c r="C11" s="407" t="s">
        <v>3</v>
      </c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9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405" t="s">
        <v>21</v>
      </c>
      <c r="B13" s="406"/>
      <c r="C13" s="407" t="s">
        <v>4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9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410" t="s">
        <v>5</v>
      </c>
      <c r="B15" s="439" t="s">
        <v>8</v>
      </c>
      <c r="C15" s="413"/>
      <c r="D15" s="452" t="s">
        <v>40</v>
      </c>
      <c r="E15" s="22"/>
      <c r="F15" s="20"/>
      <c r="G15" s="21" t="s">
        <v>11</v>
      </c>
      <c r="H15" s="21"/>
      <c r="I15" s="21"/>
      <c r="J15" s="416" t="s">
        <v>13</v>
      </c>
      <c r="K15" s="416" t="s">
        <v>44</v>
      </c>
      <c r="L15" s="455" t="s">
        <v>14</v>
      </c>
      <c r="M15" s="455"/>
      <c r="N15" s="421" t="s">
        <v>15</v>
      </c>
      <c r="O15" s="8"/>
      <c r="P15" s="9"/>
      <c r="Q15" s="7"/>
    </row>
    <row r="16" spans="1:17" ht="21.75" customHeight="1" x14ac:dyDescent="0.25">
      <c r="A16" s="411"/>
      <c r="B16" s="456" t="s">
        <v>9</v>
      </c>
      <c r="C16" s="458" t="s">
        <v>10</v>
      </c>
      <c r="D16" s="453"/>
      <c r="E16" s="23" t="s">
        <v>41</v>
      </c>
      <c r="F16" s="24" t="s">
        <v>43</v>
      </c>
      <c r="G16" s="428" t="s">
        <v>7</v>
      </c>
      <c r="H16" s="430" t="s">
        <v>12</v>
      </c>
      <c r="I16" s="432" t="s">
        <v>6</v>
      </c>
      <c r="J16" s="417"/>
      <c r="K16" s="417"/>
      <c r="L16" s="460" t="s">
        <v>16</v>
      </c>
      <c r="M16" s="450" t="s">
        <v>17</v>
      </c>
      <c r="N16" s="422"/>
      <c r="O16" s="8"/>
      <c r="P16" s="9"/>
      <c r="Q16" s="7"/>
    </row>
    <row r="17" spans="1:17" ht="21.75" customHeight="1" thickBot="1" x14ac:dyDescent="0.3">
      <c r="A17" s="412"/>
      <c r="B17" s="457"/>
      <c r="C17" s="459"/>
      <c r="D17" s="454"/>
      <c r="E17" s="25" t="s">
        <v>42</v>
      </c>
      <c r="F17" s="26" t="s">
        <v>42</v>
      </c>
      <c r="G17" s="429"/>
      <c r="H17" s="431"/>
      <c r="I17" s="433"/>
      <c r="J17" s="418"/>
      <c r="K17" s="418"/>
      <c r="L17" s="402"/>
      <c r="M17" s="451"/>
      <c r="N17" s="423"/>
      <c r="O17" s="8"/>
      <c r="P17" s="9"/>
      <c r="Q17" s="7"/>
    </row>
    <row r="18" spans="1:17" ht="25.5" customHeight="1" x14ac:dyDescent="0.25">
      <c r="A18" s="50">
        <v>42065</v>
      </c>
      <c r="B18" s="264">
        <v>326538</v>
      </c>
      <c r="C18" s="282"/>
      <c r="D18" s="77"/>
      <c r="E18" s="50">
        <v>2141</v>
      </c>
      <c r="F18" s="51">
        <v>42065</v>
      </c>
      <c r="G18" s="52">
        <v>23.22</v>
      </c>
      <c r="H18" s="53">
        <v>13.57</v>
      </c>
      <c r="I18" s="54">
        <v>315.12</v>
      </c>
      <c r="J18" s="55" t="s">
        <v>308</v>
      </c>
      <c r="K18" s="137">
        <v>42065</v>
      </c>
      <c r="L18" s="357" t="s">
        <v>108</v>
      </c>
      <c r="M18" s="358" t="s">
        <v>109</v>
      </c>
      <c r="N18" s="359" t="s">
        <v>110</v>
      </c>
      <c r="O18" s="7"/>
      <c r="P18" s="10"/>
      <c r="Q18" s="7"/>
    </row>
    <row r="19" spans="1:17" ht="25.5" customHeight="1" x14ac:dyDescent="0.25">
      <c r="A19" s="58"/>
      <c r="B19" s="283"/>
      <c r="C19" s="67"/>
      <c r="D19" s="78"/>
      <c r="E19" s="58"/>
      <c r="F19" s="59"/>
      <c r="G19" s="60"/>
      <c r="H19" s="61"/>
      <c r="I19" s="62"/>
      <c r="J19" s="63"/>
      <c r="K19" s="83"/>
      <c r="L19" s="64"/>
      <c r="M19" s="360"/>
      <c r="N19" s="94"/>
      <c r="O19" s="7"/>
      <c r="P19" s="10"/>
      <c r="Q19" s="7"/>
    </row>
    <row r="20" spans="1:17" ht="25.5" customHeight="1" x14ac:dyDescent="0.25">
      <c r="A20" s="58"/>
      <c r="B20" s="283"/>
      <c r="C20" s="67"/>
      <c r="D20" s="78"/>
      <c r="E20" s="58"/>
      <c r="F20" s="59"/>
      <c r="G20" s="60"/>
      <c r="H20" s="61"/>
      <c r="I20" s="62"/>
      <c r="J20" s="63"/>
      <c r="K20" s="83"/>
      <c r="L20" s="64"/>
      <c r="M20" s="65"/>
      <c r="N20" s="66"/>
      <c r="O20" s="7"/>
      <c r="P20" s="10"/>
      <c r="Q20" s="7"/>
    </row>
    <row r="21" spans="1:17" ht="25.5" customHeight="1" x14ac:dyDescent="0.25">
      <c r="A21" s="58"/>
      <c r="B21" s="283"/>
      <c r="C21" s="67"/>
      <c r="D21" s="78"/>
      <c r="E21" s="58"/>
      <c r="F21" s="59"/>
      <c r="G21" s="60"/>
      <c r="H21" s="61"/>
      <c r="I21" s="62"/>
      <c r="J21" s="63"/>
      <c r="K21" s="83"/>
      <c r="L21" s="64"/>
      <c r="M21" s="65"/>
      <c r="N21" s="66"/>
      <c r="O21" s="7"/>
      <c r="P21" s="10"/>
      <c r="Q21" s="7"/>
    </row>
    <row r="22" spans="1:17" ht="25.5" customHeight="1" x14ac:dyDescent="0.25">
      <c r="A22" s="58"/>
      <c r="B22" s="283"/>
      <c r="C22" s="67"/>
      <c r="D22" s="78"/>
      <c r="E22" s="58"/>
      <c r="F22" s="59"/>
      <c r="G22" s="60"/>
      <c r="H22" s="61"/>
      <c r="I22" s="62"/>
      <c r="J22" s="63"/>
      <c r="K22" s="83"/>
      <c r="L22" s="64"/>
      <c r="M22" s="65"/>
      <c r="N22" s="66"/>
      <c r="O22" s="7"/>
      <c r="P22" s="10"/>
      <c r="Q22" s="7"/>
    </row>
    <row r="23" spans="1:17" ht="25.5" customHeight="1" x14ac:dyDescent="0.25">
      <c r="A23" s="76"/>
      <c r="B23" s="283"/>
      <c r="C23" s="67"/>
      <c r="D23" s="78"/>
      <c r="E23" s="58"/>
      <c r="F23" s="59"/>
      <c r="G23" s="60"/>
      <c r="H23" s="61"/>
      <c r="I23" s="62"/>
      <c r="J23" s="63"/>
      <c r="K23" s="84"/>
      <c r="L23" s="64"/>
      <c r="M23" s="65"/>
      <c r="N23" s="66"/>
      <c r="O23" s="7"/>
      <c r="P23" s="10"/>
      <c r="Q23" s="7"/>
    </row>
    <row r="24" spans="1:17" ht="25.5" customHeight="1" x14ac:dyDescent="0.25">
      <c r="A24" s="76"/>
      <c r="B24" s="283"/>
      <c r="C24" s="67"/>
      <c r="D24" s="78"/>
      <c r="E24" s="58"/>
      <c r="F24" s="59"/>
      <c r="G24" s="60"/>
      <c r="H24" s="61"/>
      <c r="I24" s="62"/>
      <c r="J24" s="63"/>
      <c r="K24" s="84"/>
      <c r="L24" s="64"/>
      <c r="M24" s="65"/>
      <c r="N24" s="66"/>
      <c r="O24" s="7"/>
      <c r="P24" s="10"/>
      <c r="Q24" s="7"/>
    </row>
    <row r="25" spans="1:17" ht="25.5" customHeight="1" x14ac:dyDescent="0.25">
      <c r="A25" s="58"/>
      <c r="B25" s="283"/>
      <c r="C25" s="67"/>
      <c r="D25" s="78"/>
      <c r="E25" s="58"/>
      <c r="F25" s="59"/>
      <c r="G25" s="60"/>
      <c r="H25" s="61"/>
      <c r="I25" s="62"/>
      <c r="J25" s="63"/>
      <c r="K25" s="83"/>
      <c r="L25" s="64"/>
      <c r="M25" s="65"/>
      <c r="N25" s="66"/>
      <c r="O25" s="7"/>
      <c r="P25" s="10"/>
      <c r="Q25" s="7"/>
    </row>
    <row r="26" spans="1:17" ht="25.5" customHeight="1" x14ac:dyDescent="0.25">
      <c r="A26" s="58"/>
      <c r="B26" s="283"/>
      <c r="C26" s="67"/>
      <c r="D26" s="78"/>
      <c r="E26" s="58"/>
      <c r="F26" s="59"/>
      <c r="G26" s="60"/>
      <c r="H26" s="61"/>
      <c r="I26" s="62"/>
      <c r="J26" s="63"/>
      <c r="K26" s="83"/>
      <c r="L26" s="64"/>
      <c r="M26" s="65"/>
      <c r="N26" s="66"/>
      <c r="O26" s="7"/>
      <c r="P26" s="10"/>
      <c r="Q26" s="7"/>
    </row>
    <row r="27" spans="1:17" ht="25.5" customHeight="1" x14ac:dyDescent="0.25">
      <c r="A27" s="58"/>
      <c r="B27" s="283"/>
      <c r="C27" s="67"/>
      <c r="D27" s="78"/>
      <c r="E27" s="58"/>
      <c r="F27" s="59"/>
      <c r="G27" s="60"/>
      <c r="H27" s="61"/>
      <c r="I27" s="62"/>
      <c r="J27" s="63"/>
      <c r="K27" s="83"/>
      <c r="L27" s="64"/>
      <c r="M27" s="65"/>
      <c r="N27" s="66"/>
      <c r="O27" s="7"/>
      <c r="P27" s="10"/>
      <c r="Q27" s="7"/>
    </row>
    <row r="28" spans="1:17" ht="25.5" customHeight="1" x14ac:dyDescent="0.25">
      <c r="A28" s="57"/>
      <c r="B28" s="283"/>
      <c r="C28" s="67"/>
      <c r="D28" s="78"/>
      <c r="E28" s="58"/>
      <c r="F28" s="59"/>
      <c r="G28" s="60"/>
      <c r="H28" s="61"/>
      <c r="I28" s="62"/>
      <c r="J28" s="63"/>
      <c r="K28" s="94"/>
      <c r="L28" s="64"/>
      <c r="M28" s="65"/>
      <c r="N28" s="66"/>
      <c r="O28" s="7"/>
      <c r="P28" s="10"/>
      <c r="Q28" s="7"/>
    </row>
    <row r="29" spans="1:17" ht="25.5" customHeight="1" thickBot="1" x14ac:dyDescent="0.3">
      <c r="A29" s="233"/>
      <c r="B29" s="284"/>
      <c r="C29" s="285"/>
      <c r="D29" s="81"/>
      <c r="E29" s="68"/>
      <c r="F29" s="69"/>
      <c r="G29" s="70"/>
      <c r="H29" s="71"/>
      <c r="I29" s="72"/>
      <c r="J29" s="73"/>
      <c r="K29" s="95"/>
      <c r="L29" s="74"/>
      <c r="M29" s="75"/>
      <c r="N29" s="229"/>
      <c r="O29" s="7"/>
      <c r="P29" s="10"/>
      <c r="Q29" s="7"/>
    </row>
    <row r="30" spans="1:17" ht="25.5" customHeight="1" thickBot="1" x14ac:dyDescent="0.3">
      <c r="A30" s="133" t="s">
        <v>29</v>
      </c>
      <c r="B30" s="286"/>
      <c r="C30" s="93"/>
      <c r="D30" s="340">
        <f>SUM(D18:D29)</f>
        <v>0</v>
      </c>
      <c r="E30" s="341"/>
      <c r="F30" s="342"/>
      <c r="G30" s="339">
        <f>SUM(G17:G28)</f>
        <v>23.22</v>
      </c>
      <c r="H30" s="339"/>
      <c r="I30" s="339">
        <f>SUM(I17:I28)</f>
        <v>315.12</v>
      </c>
      <c r="J30" s="41"/>
      <c r="K30" s="41"/>
      <c r="L30" s="42"/>
      <c r="M30" s="43"/>
      <c r="N30" s="44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400" t="s">
        <v>33</v>
      </c>
      <c r="C32" s="400"/>
      <c r="I32" s="398" t="s">
        <v>25</v>
      </c>
      <c r="J32" s="398"/>
      <c r="K32" s="45"/>
      <c r="M32" s="398" t="s">
        <v>51</v>
      </c>
      <c r="N32" s="398"/>
      <c r="O32" s="16"/>
      <c r="P32" s="16"/>
      <c r="Q32" s="7"/>
    </row>
    <row r="33" spans="1:17" x14ac:dyDescent="0.25">
      <c r="B33" s="46"/>
      <c r="C33" s="46"/>
      <c r="I33" s="45"/>
      <c r="J33" s="45"/>
      <c r="K33" s="45"/>
      <c r="M33" s="45"/>
      <c r="N33" s="45"/>
      <c r="O33" s="16"/>
      <c r="P33" s="16"/>
      <c r="Q33" s="7"/>
    </row>
    <row r="34" spans="1:17" x14ac:dyDescent="0.25">
      <c r="G34" s="15"/>
    </row>
    <row r="35" spans="1:17" x14ac:dyDescent="0.25">
      <c r="A35" s="398" t="s">
        <v>22</v>
      </c>
      <c r="B35" s="398"/>
      <c r="C35" s="398"/>
      <c r="D35" s="398"/>
      <c r="E35" s="45"/>
      <c r="F35" s="45"/>
      <c r="H35" s="16" t="s">
        <v>26</v>
      </c>
      <c r="I35" s="16"/>
      <c r="J35" s="16"/>
      <c r="K35" s="16"/>
      <c r="L35" s="16"/>
      <c r="M35" s="398" t="s">
        <v>53</v>
      </c>
      <c r="N35" s="398"/>
      <c r="O35" s="16"/>
      <c r="P35" s="16"/>
    </row>
    <row r="36" spans="1:17" x14ac:dyDescent="0.25">
      <c r="A36" s="400" t="s">
        <v>23</v>
      </c>
      <c r="B36" s="400"/>
      <c r="C36" s="400"/>
      <c r="D36" s="400"/>
      <c r="E36" s="46"/>
      <c r="F36" s="46"/>
      <c r="H36" s="398" t="s">
        <v>27</v>
      </c>
      <c r="I36" s="398"/>
      <c r="J36" s="398"/>
      <c r="K36" s="398"/>
      <c r="L36" s="16"/>
      <c r="M36" s="398" t="s">
        <v>52</v>
      </c>
      <c r="N36" s="398"/>
      <c r="O36" s="16"/>
      <c r="P36" s="16"/>
    </row>
    <row r="37" spans="1:17" x14ac:dyDescent="0.25">
      <c r="B37" s="398" t="s">
        <v>24</v>
      </c>
      <c r="C37" s="398"/>
      <c r="H37" s="398" t="s">
        <v>28</v>
      </c>
      <c r="I37" s="398"/>
      <c r="J37" s="398"/>
      <c r="K37" s="398"/>
      <c r="L37" s="16"/>
      <c r="M37" s="399" t="s">
        <v>54</v>
      </c>
      <c r="N37" s="399"/>
    </row>
  </sheetData>
  <mergeCells count="34">
    <mergeCell ref="A11:B11"/>
    <mergeCell ref="C11:N11"/>
    <mergeCell ref="A2:N2"/>
    <mergeCell ref="A3:N3"/>
    <mergeCell ref="B7:C7"/>
    <mergeCell ref="G7:H7"/>
    <mergeCell ref="B9:C9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C16:C17"/>
    <mergeCell ref="G16:G17"/>
    <mergeCell ref="H16:H17"/>
    <mergeCell ref="I16:I17"/>
    <mergeCell ref="L16:L17"/>
    <mergeCell ref="B37:C37"/>
    <mergeCell ref="H37:K37"/>
    <mergeCell ref="M37:N37"/>
    <mergeCell ref="B32:C32"/>
    <mergeCell ref="I32:J32"/>
    <mergeCell ref="M32:N32"/>
    <mergeCell ref="A35:D35"/>
    <mergeCell ref="M35:N35"/>
    <mergeCell ref="A36:D36"/>
    <mergeCell ref="H36:K36"/>
    <mergeCell ref="M36:N36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topLeftCell="A148" zoomScaleNormal="100" workbookViewId="0">
      <selection activeCell="A120" sqref="A120:N126"/>
    </sheetView>
  </sheetViews>
  <sheetFormatPr baseColWidth="10" defaultRowHeight="15" x14ac:dyDescent="0.25"/>
  <cols>
    <col min="1" max="1" width="9" style="1" customWidth="1"/>
    <col min="2" max="3" width="11.42578125" style="1"/>
    <col min="4" max="4" width="12.5703125" style="109" customWidth="1"/>
    <col min="5" max="6" width="11.42578125" style="1"/>
    <col min="7" max="7" width="8.42578125" style="1" customWidth="1"/>
    <col min="8" max="8" width="12" style="1" customWidth="1"/>
    <col min="9" max="9" width="13.140625" style="1" customWidth="1"/>
    <col min="10" max="10" width="11.85546875" style="1" customWidth="1"/>
    <col min="11" max="11" width="12" style="1" customWidth="1"/>
    <col min="12" max="12" width="16.5703125" style="1" customWidth="1"/>
    <col min="13" max="13" width="22.140625" style="1" customWidth="1"/>
    <col min="14" max="14" width="20.42578125" style="246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249" t="s">
        <v>45</v>
      </c>
    </row>
    <row r="2" spans="1:17" ht="18.75" x14ac:dyDescent="0.3">
      <c r="A2" s="434" t="s">
        <v>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11"/>
      <c r="P2" s="11"/>
    </row>
    <row r="3" spans="1:17" ht="18.75" x14ac:dyDescent="0.3">
      <c r="A3" s="434" t="s">
        <v>18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11"/>
      <c r="P3" s="11"/>
    </row>
    <row r="6" spans="1:17" ht="15.75" thickBot="1" x14ac:dyDescent="0.3">
      <c r="A6" s="14"/>
      <c r="D6" s="110"/>
      <c r="E6" s="2"/>
      <c r="F6" s="2"/>
      <c r="G6" s="2"/>
      <c r="H6" s="2"/>
      <c r="I6" s="2"/>
      <c r="J6" s="2"/>
      <c r="K6" s="2"/>
      <c r="L6" s="2"/>
      <c r="M6" s="2"/>
      <c r="N6" s="288"/>
      <c r="O6" s="4"/>
      <c r="P6" s="4"/>
    </row>
    <row r="7" spans="1:17" ht="15.75" thickBot="1" x14ac:dyDescent="0.3">
      <c r="A7" s="29" t="s">
        <v>19</v>
      </c>
      <c r="B7" s="435" t="s">
        <v>30</v>
      </c>
      <c r="C7" s="436"/>
      <c r="D7" s="29" t="s">
        <v>1</v>
      </c>
      <c r="E7" s="328">
        <v>2009</v>
      </c>
      <c r="F7" s="34"/>
      <c r="G7" s="437"/>
      <c r="H7" s="438"/>
      <c r="I7" s="29" t="s">
        <v>2</v>
      </c>
      <c r="J7" s="47" t="s">
        <v>226</v>
      </c>
      <c r="K7" s="35"/>
      <c r="L7" s="331" t="s">
        <v>46</v>
      </c>
      <c r="M7" s="48" t="s">
        <v>331</v>
      </c>
      <c r="N7" s="37"/>
      <c r="O7" s="5"/>
      <c r="P7" s="6"/>
    </row>
    <row r="8" spans="1:17" ht="15.75" thickBot="1" x14ac:dyDescent="0.3">
      <c r="A8" s="334"/>
      <c r="B8" s="336"/>
      <c r="C8" s="336"/>
      <c r="D8" s="335"/>
      <c r="E8" s="335"/>
      <c r="F8" s="335"/>
      <c r="G8" s="336"/>
      <c r="H8" s="336"/>
      <c r="I8" s="335"/>
      <c r="J8" s="336"/>
      <c r="K8" s="336"/>
      <c r="L8" s="335"/>
      <c r="M8" s="32"/>
      <c r="N8" s="33"/>
      <c r="O8" s="5"/>
      <c r="P8" s="6"/>
    </row>
    <row r="9" spans="1:17" ht="15.75" thickBot="1" x14ac:dyDescent="0.3">
      <c r="A9" s="29" t="s">
        <v>47</v>
      </c>
      <c r="B9" s="435" t="s">
        <v>332</v>
      </c>
      <c r="C9" s="436"/>
      <c r="D9" s="29" t="s">
        <v>48</v>
      </c>
      <c r="E9" s="328">
        <v>54103003</v>
      </c>
      <c r="F9" s="34"/>
      <c r="G9" s="329"/>
      <c r="H9" s="330"/>
      <c r="I9" s="29" t="s">
        <v>49</v>
      </c>
      <c r="J9" s="47"/>
      <c r="K9" s="35"/>
      <c r="L9" s="85" t="s">
        <v>50</v>
      </c>
      <c r="M9" s="328" t="s">
        <v>329</v>
      </c>
      <c r="N9" s="37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405" t="s">
        <v>20</v>
      </c>
      <c r="B11" s="406"/>
      <c r="C11" s="407" t="s">
        <v>3</v>
      </c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9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405" t="s">
        <v>21</v>
      </c>
      <c r="B13" s="406"/>
      <c r="C13" s="407" t="s">
        <v>4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9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410" t="s">
        <v>5</v>
      </c>
      <c r="B15" s="439" t="s">
        <v>8</v>
      </c>
      <c r="C15" s="413"/>
      <c r="D15" s="414" t="s">
        <v>40</v>
      </c>
      <c r="E15" s="20"/>
      <c r="F15" s="20"/>
      <c r="G15" s="21" t="s">
        <v>11</v>
      </c>
      <c r="H15" s="21"/>
      <c r="I15" s="21"/>
      <c r="J15" s="441" t="s">
        <v>13</v>
      </c>
      <c r="K15" s="416" t="s">
        <v>44</v>
      </c>
      <c r="L15" s="444" t="s">
        <v>14</v>
      </c>
      <c r="M15" s="420"/>
      <c r="N15" s="421" t="s">
        <v>15</v>
      </c>
      <c r="O15" s="8"/>
      <c r="P15" s="241"/>
      <c r="Q15" s="7"/>
    </row>
    <row r="16" spans="1:17" ht="21.75" customHeight="1" x14ac:dyDescent="0.25">
      <c r="A16" s="411"/>
      <c r="B16" s="424" t="s">
        <v>9</v>
      </c>
      <c r="C16" s="445" t="s">
        <v>10</v>
      </c>
      <c r="D16" s="440"/>
      <c r="E16" s="128" t="s">
        <v>41</v>
      </c>
      <c r="F16" s="24" t="s">
        <v>43</v>
      </c>
      <c r="G16" s="428" t="s">
        <v>7</v>
      </c>
      <c r="H16" s="430" t="s">
        <v>12</v>
      </c>
      <c r="I16" s="432" t="s">
        <v>6</v>
      </c>
      <c r="J16" s="442"/>
      <c r="K16" s="417"/>
      <c r="L16" s="448" t="s">
        <v>16</v>
      </c>
      <c r="M16" s="403" t="s">
        <v>17</v>
      </c>
      <c r="N16" s="422"/>
      <c r="O16" s="8"/>
      <c r="P16" s="241"/>
      <c r="Q16" s="7"/>
    </row>
    <row r="17" spans="1:17" ht="21.75" customHeight="1" thickBot="1" x14ac:dyDescent="0.3">
      <c r="A17" s="412"/>
      <c r="B17" s="425"/>
      <c r="C17" s="446"/>
      <c r="D17" s="447"/>
      <c r="E17" s="129" t="s">
        <v>42</v>
      </c>
      <c r="F17" s="26" t="s">
        <v>42</v>
      </c>
      <c r="G17" s="429"/>
      <c r="H17" s="431"/>
      <c r="I17" s="433"/>
      <c r="J17" s="443"/>
      <c r="K17" s="418"/>
      <c r="L17" s="449"/>
      <c r="M17" s="404"/>
      <c r="N17" s="423"/>
      <c r="O17" s="8"/>
      <c r="P17" s="241"/>
      <c r="Q17" s="7"/>
    </row>
    <row r="18" spans="1:17" ht="25.5" customHeight="1" x14ac:dyDescent="0.25">
      <c r="A18" s="49">
        <v>42065</v>
      </c>
      <c r="B18" s="152">
        <v>343817</v>
      </c>
      <c r="C18" s="153">
        <v>344124</v>
      </c>
      <c r="D18" s="140">
        <f>C18-B18</f>
        <v>307</v>
      </c>
      <c r="E18" s="125"/>
      <c r="F18" s="51"/>
      <c r="G18" s="98"/>
      <c r="H18" s="98"/>
      <c r="I18" s="99"/>
      <c r="J18" s="103"/>
      <c r="K18" s="137">
        <f>A18</f>
        <v>42065</v>
      </c>
      <c r="L18" s="56" t="s">
        <v>58</v>
      </c>
      <c r="M18" s="86" t="s">
        <v>227</v>
      </c>
      <c r="N18" s="90" t="s">
        <v>229</v>
      </c>
      <c r="O18" s="7"/>
      <c r="P18" s="10"/>
      <c r="Q18" s="7"/>
    </row>
    <row r="19" spans="1:17" ht="25.5" customHeight="1" x14ac:dyDescent="0.25">
      <c r="A19" s="58">
        <v>42066</v>
      </c>
      <c r="B19" s="139">
        <v>344124</v>
      </c>
      <c r="C19" s="141">
        <v>344139</v>
      </c>
      <c r="D19" s="140">
        <f t="shared" ref="D19:D29" si="0">C19-B19</f>
        <v>15</v>
      </c>
      <c r="E19" s="126"/>
      <c r="F19" s="59"/>
      <c r="G19" s="100"/>
      <c r="H19" s="100"/>
      <c r="I19" s="101"/>
      <c r="J19" s="104"/>
      <c r="K19" s="83">
        <f t="shared" ref="K19:K29" si="1">A19</f>
        <v>42066</v>
      </c>
      <c r="L19" s="64" t="s">
        <v>58</v>
      </c>
      <c r="M19" s="87" t="s">
        <v>73</v>
      </c>
      <c r="N19" s="90" t="s">
        <v>159</v>
      </c>
      <c r="O19" s="7"/>
      <c r="P19" s="10"/>
      <c r="Q19" s="7"/>
    </row>
    <row r="20" spans="1:17" ht="25.5" customHeight="1" x14ac:dyDescent="0.25">
      <c r="A20" s="58">
        <v>42066</v>
      </c>
      <c r="B20" s="139">
        <v>344139</v>
      </c>
      <c r="C20" s="141">
        <v>344262</v>
      </c>
      <c r="D20" s="140">
        <f t="shared" si="0"/>
        <v>123</v>
      </c>
      <c r="E20" s="126">
        <v>2150</v>
      </c>
      <c r="F20" s="59">
        <v>42066</v>
      </c>
      <c r="G20" s="100">
        <v>38.395000000000003</v>
      </c>
      <c r="H20" s="100">
        <v>13.57</v>
      </c>
      <c r="I20" s="101">
        <v>521.02</v>
      </c>
      <c r="J20" s="104">
        <v>15.91</v>
      </c>
      <c r="K20" s="83">
        <f t="shared" si="1"/>
        <v>42066</v>
      </c>
      <c r="L20" s="64" t="s">
        <v>58</v>
      </c>
      <c r="M20" s="102" t="s">
        <v>228</v>
      </c>
      <c r="N20" s="90" t="s">
        <v>229</v>
      </c>
      <c r="O20" s="7"/>
      <c r="P20" s="10"/>
      <c r="Q20" s="7"/>
    </row>
    <row r="21" spans="1:17" ht="25.5" customHeight="1" x14ac:dyDescent="0.25">
      <c r="A21" s="58">
        <v>42067</v>
      </c>
      <c r="B21" s="139">
        <v>344262</v>
      </c>
      <c r="C21" s="141">
        <v>344372</v>
      </c>
      <c r="D21" s="140">
        <f t="shared" si="0"/>
        <v>110</v>
      </c>
      <c r="E21" s="126"/>
      <c r="F21" s="59"/>
      <c r="G21" s="100"/>
      <c r="H21" s="100"/>
      <c r="I21" s="101"/>
      <c r="J21" s="104"/>
      <c r="K21" s="83">
        <f t="shared" si="1"/>
        <v>42067</v>
      </c>
      <c r="L21" s="64" t="s">
        <v>58</v>
      </c>
      <c r="M21" s="87" t="s">
        <v>230</v>
      </c>
      <c r="N21" s="90" t="s">
        <v>231</v>
      </c>
      <c r="O21" s="7"/>
      <c r="P21" s="10"/>
      <c r="Q21" s="7"/>
    </row>
    <row r="22" spans="1:17" ht="23.25" x14ac:dyDescent="0.25">
      <c r="A22" s="58">
        <v>42068</v>
      </c>
      <c r="B22" s="139">
        <v>344372</v>
      </c>
      <c r="C22" s="141">
        <v>344387</v>
      </c>
      <c r="D22" s="140">
        <f t="shared" si="0"/>
        <v>15</v>
      </c>
      <c r="E22" s="126"/>
      <c r="F22" s="59"/>
      <c r="G22" s="100"/>
      <c r="H22" s="100"/>
      <c r="I22" s="101"/>
      <c r="J22" s="104"/>
      <c r="K22" s="83">
        <f t="shared" si="1"/>
        <v>42068</v>
      </c>
      <c r="L22" s="64" t="s">
        <v>58</v>
      </c>
      <c r="M22" s="87" t="s">
        <v>232</v>
      </c>
      <c r="N22" s="90" t="s">
        <v>233</v>
      </c>
      <c r="O22" s="7"/>
      <c r="P22" s="10"/>
      <c r="Q22" s="7"/>
    </row>
    <row r="23" spans="1:17" ht="25.5" customHeight="1" x14ac:dyDescent="0.25">
      <c r="A23" s="58">
        <v>42068</v>
      </c>
      <c r="B23" s="139">
        <v>344387</v>
      </c>
      <c r="C23" s="141">
        <v>344505</v>
      </c>
      <c r="D23" s="140">
        <f t="shared" si="0"/>
        <v>118</v>
      </c>
      <c r="E23" s="126"/>
      <c r="F23" s="59"/>
      <c r="G23" s="100"/>
      <c r="H23" s="100"/>
      <c r="I23" s="101"/>
      <c r="J23" s="104"/>
      <c r="K23" s="83">
        <f t="shared" si="1"/>
        <v>42068</v>
      </c>
      <c r="L23" s="64" t="s">
        <v>58</v>
      </c>
      <c r="M23" s="87" t="s">
        <v>130</v>
      </c>
      <c r="N23" s="90" t="s">
        <v>234</v>
      </c>
      <c r="O23" s="7"/>
      <c r="P23" s="10"/>
      <c r="Q23" s="7"/>
    </row>
    <row r="24" spans="1:17" ht="25.5" customHeight="1" x14ac:dyDescent="0.25">
      <c r="A24" s="58">
        <v>42069</v>
      </c>
      <c r="B24" s="139">
        <v>344505</v>
      </c>
      <c r="C24" s="141">
        <v>344530</v>
      </c>
      <c r="D24" s="140">
        <f t="shared" si="0"/>
        <v>25</v>
      </c>
      <c r="E24" s="126"/>
      <c r="F24" s="59"/>
      <c r="G24" s="100"/>
      <c r="H24" s="100"/>
      <c r="I24" s="101"/>
      <c r="J24" s="104"/>
      <c r="K24" s="83">
        <f t="shared" si="1"/>
        <v>42069</v>
      </c>
      <c r="L24" s="64" t="s">
        <v>58</v>
      </c>
      <c r="M24" s="87" t="s">
        <v>235</v>
      </c>
      <c r="N24" s="90" t="s">
        <v>236</v>
      </c>
      <c r="O24" s="7"/>
      <c r="P24" s="10"/>
      <c r="Q24" s="7"/>
    </row>
    <row r="25" spans="1:17" ht="25.5" customHeight="1" x14ac:dyDescent="0.25">
      <c r="A25" s="58">
        <v>42069</v>
      </c>
      <c r="B25" s="139">
        <v>344530</v>
      </c>
      <c r="C25" s="141">
        <v>344794</v>
      </c>
      <c r="D25" s="140">
        <f t="shared" si="0"/>
        <v>264</v>
      </c>
      <c r="E25" s="126"/>
      <c r="F25" s="59"/>
      <c r="G25" s="100"/>
      <c r="H25" s="100"/>
      <c r="I25" s="101"/>
      <c r="J25" s="104"/>
      <c r="K25" s="83">
        <f t="shared" si="1"/>
        <v>42069</v>
      </c>
      <c r="L25" s="64" t="s">
        <v>58</v>
      </c>
      <c r="M25" s="87" t="s">
        <v>237</v>
      </c>
      <c r="N25" s="90" t="s">
        <v>238</v>
      </c>
      <c r="O25" s="7"/>
      <c r="P25" s="10"/>
      <c r="Q25" s="7"/>
    </row>
    <row r="26" spans="1:17" ht="25.5" customHeight="1" x14ac:dyDescent="0.25">
      <c r="A26" s="58">
        <v>42072</v>
      </c>
      <c r="B26" s="139">
        <v>344794</v>
      </c>
      <c r="C26" s="141">
        <v>344815</v>
      </c>
      <c r="D26" s="140">
        <f t="shared" si="0"/>
        <v>21</v>
      </c>
      <c r="E26" s="126">
        <v>2169</v>
      </c>
      <c r="F26" s="59">
        <v>42072</v>
      </c>
      <c r="G26" s="100">
        <v>44.774999999999999</v>
      </c>
      <c r="H26" s="100">
        <v>13.57</v>
      </c>
      <c r="I26" s="101">
        <v>607.6</v>
      </c>
      <c r="J26" s="104">
        <v>14.36</v>
      </c>
      <c r="K26" s="83">
        <f t="shared" si="1"/>
        <v>42072</v>
      </c>
      <c r="L26" s="64" t="s">
        <v>58</v>
      </c>
      <c r="M26" s="87" t="s">
        <v>135</v>
      </c>
      <c r="N26" s="90" t="s">
        <v>239</v>
      </c>
      <c r="O26" s="7"/>
      <c r="P26" s="10"/>
      <c r="Q26" s="7"/>
    </row>
    <row r="27" spans="1:17" ht="25.5" customHeight="1" x14ac:dyDescent="0.25">
      <c r="A27" s="58">
        <v>42072</v>
      </c>
      <c r="B27" s="139">
        <v>344815</v>
      </c>
      <c r="C27" s="141">
        <v>345034</v>
      </c>
      <c r="D27" s="140">
        <f t="shared" si="0"/>
        <v>219</v>
      </c>
      <c r="E27" s="126"/>
      <c r="F27" s="59"/>
      <c r="G27" s="100"/>
      <c r="H27" s="100"/>
      <c r="I27" s="101"/>
      <c r="J27" s="104"/>
      <c r="K27" s="83">
        <f t="shared" si="1"/>
        <v>42072</v>
      </c>
      <c r="L27" s="64" t="s">
        <v>58</v>
      </c>
      <c r="M27" s="87" t="s">
        <v>240</v>
      </c>
      <c r="N27" s="90" t="s">
        <v>241</v>
      </c>
      <c r="O27" s="7"/>
      <c r="P27" s="10"/>
      <c r="Q27" s="7"/>
    </row>
    <row r="28" spans="1:17" ht="25.5" customHeight="1" x14ac:dyDescent="0.25">
      <c r="A28" s="58">
        <v>42073</v>
      </c>
      <c r="B28" s="139">
        <v>345034</v>
      </c>
      <c r="C28" s="67">
        <v>345152</v>
      </c>
      <c r="D28" s="140">
        <f t="shared" si="0"/>
        <v>118</v>
      </c>
      <c r="E28" s="126"/>
      <c r="F28" s="59"/>
      <c r="G28" s="60"/>
      <c r="H28" s="61"/>
      <c r="I28" s="101"/>
      <c r="J28" s="104"/>
      <c r="K28" s="83">
        <f t="shared" si="1"/>
        <v>42073</v>
      </c>
      <c r="L28" s="64" t="s">
        <v>58</v>
      </c>
      <c r="M28" s="87" t="s">
        <v>242</v>
      </c>
      <c r="N28" s="90" t="s">
        <v>229</v>
      </c>
      <c r="O28" s="7"/>
      <c r="P28" s="10"/>
      <c r="Q28" s="7"/>
    </row>
    <row r="29" spans="1:17" ht="25.5" customHeight="1" thickBot="1" x14ac:dyDescent="0.3">
      <c r="A29" s="68">
        <v>42073</v>
      </c>
      <c r="B29" s="79">
        <v>345152</v>
      </c>
      <c r="C29" s="80">
        <v>345273</v>
      </c>
      <c r="D29" s="310">
        <f t="shared" si="0"/>
        <v>121</v>
      </c>
      <c r="E29" s="127"/>
      <c r="F29" s="69"/>
      <c r="G29" s="70"/>
      <c r="H29" s="71"/>
      <c r="I29" s="72"/>
      <c r="J29" s="105"/>
      <c r="K29" s="83">
        <f t="shared" si="1"/>
        <v>42073</v>
      </c>
      <c r="L29" s="74" t="s">
        <v>58</v>
      </c>
      <c r="M29" s="88" t="s">
        <v>70</v>
      </c>
      <c r="N29" s="91" t="s">
        <v>243</v>
      </c>
      <c r="O29" s="7"/>
      <c r="P29" s="10"/>
      <c r="Q29" s="7"/>
    </row>
    <row r="30" spans="1:17" ht="25.5" customHeight="1" thickBot="1" x14ac:dyDescent="0.3">
      <c r="A30" s="38" t="s">
        <v>29</v>
      </c>
      <c r="B30" s="252"/>
      <c r="C30" s="253"/>
      <c r="D30" s="365">
        <f>SUM(D18:D29)</f>
        <v>1456</v>
      </c>
      <c r="E30" s="341"/>
      <c r="F30" s="342"/>
      <c r="G30" s="339">
        <f>SUM(G17:G28)</f>
        <v>83.17</v>
      </c>
      <c r="H30" s="339"/>
      <c r="I30" s="339">
        <f>SUM(I17:I28)</f>
        <v>1128.6199999999999</v>
      </c>
      <c r="J30" s="106"/>
      <c r="K30" s="41"/>
      <c r="L30" s="42"/>
      <c r="M30" s="43"/>
      <c r="N30" s="289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400" t="s">
        <v>33</v>
      </c>
      <c r="C32" s="400"/>
      <c r="I32" s="398" t="s">
        <v>25</v>
      </c>
      <c r="J32" s="398"/>
      <c r="K32" s="236"/>
      <c r="M32" s="398" t="s">
        <v>51</v>
      </c>
      <c r="N32" s="398"/>
      <c r="O32" s="16"/>
      <c r="P32" s="16"/>
      <c r="Q32" s="7"/>
    </row>
    <row r="33" spans="1:17" x14ac:dyDescent="0.25">
      <c r="B33" s="237"/>
      <c r="C33" s="237"/>
      <c r="I33" s="236"/>
      <c r="J33" s="236"/>
      <c r="K33" s="236"/>
      <c r="M33" s="236"/>
      <c r="O33" s="16"/>
      <c r="P33" s="16"/>
      <c r="Q33" s="7"/>
    </row>
    <row r="34" spans="1:17" x14ac:dyDescent="0.25">
      <c r="G34" s="15"/>
    </row>
    <row r="35" spans="1:17" x14ac:dyDescent="0.25">
      <c r="A35" s="398" t="s">
        <v>22</v>
      </c>
      <c r="B35" s="398"/>
      <c r="C35" s="398"/>
      <c r="D35" s="398"/>
      <c r="E35" s="236"/>
      <c r="F35" s="236"/>
      <c r="H35" s="16" t="s">
        <v>26</v>
      </c>
      <c r="I35" s="16"/>
      <c r="J35" s="16"/>
      <c r="K35" s="16"/>
      <c r="L35" s="16"/>
      <c r="M35" s="398" t="s">
        <v>53</v>
      </c>
      <c r="N35" s="398"/>
      <c r="O35" s="16"/>
      <c r="P35" s="16"/>
    </row>
    <row r="36" spans="1:17" x14ac:dyDescent="0.25">
      <c r="A36" s="400" t="s">
        <v>23</v>
      </c>
      <c r="B36" s="400"/>
      <c r="C36" s="400"/>
      <c r="D36" s="400"/>
      <c r="E36" s="237"/>
      <c r="F36" s="237"/>
      <c r="H36" s="398" t="s">
        <v>27</v>
      </c>
      <c r="I36" s="398"/>
      <c r="J36" s="398"/>
      <c r="K36" s="398"/>
      <c r="L36" s="16"/>
      <c r="M36" s="398" t="s">
        <v>52</v>
      </c>
      <c r="N36" s="398"/>
      <c r="O36" s="16"/>
      <c r="P36" s="16"/>
    </row>
    <row r="37" spans="1:17" x14ac:dyDescent="0.25">
      <c r="B37" s="398" t="s">
        <v>24</v>
      </c>
      <c r="C37" s="398"/>
      <c r="H37" s="398" t="s">
        <v>28</v>
      </c>
      <c r="I37" s="398"/>
      <c r="J37" s="398"/>
      <c r="K37" s="398"/>
      <c r="L37" s="16"/>
      <c r="M37" s="399" t="s">
        <v>54</v>
      </c>
      <c r="N37" s="399"/>
    </row>
    <row r="38" spans="1:17" ht="15.75" x14ac:dyDescent="0.25">
      <c r="A38" s="461"/>
      <c r="B38" s="461"/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1"/>
    </row>
    <row r="39" spans="1:17" ht="15.75" x14ac:dyDescent="0.25">
      <c r="N39" s="249" t="s">
        <v>45</v>
      </c>
    </row>
    <row r="40" spans="1:17" ht="15.75" x14ac:dyDescent="0.25">
      <c r="A40" s="434" t="s">
        <v>0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</row>
    <row r="41" spans="1:17" ht="15.75" x14ac:dyDescent="0.25">
      <c r="A41" s="434" t="s">
        <v>18</v>
      </c>
      <c r="B41" s="434"/>
      <c r="C41" s="434"/>
      <c r="D41" s="434"/>
      <c r="E41" s="434"/>
      <c r="F41" s="434"/>
      <c r="G41" s="434"/>
      <c r="H41" s="434"/>
      <c r="I41" s="434"/>
      <c r="J41" s="434"/>
      <c r="K41" s="434"/>
      <c r="L41" s="434"/>
      <c r="M41" s="434"/>
      <c r="N41" s="434"/>
    </row>
    <row r="43" spans="1:17" ht="15.75" thickBot="1" x14ac:dyDescent="0.3"/>
    <row r="44" spans="1:17" ht="15.75" thickBot="1" x14ac:dyDescent="0.3">
      <c r="A44" s="29" t="s">
        <v>19</v>
      </c>
      <c r="B44" s="435" t="s">
        <v>30</v>
      </c>
      <c r="C44" s="436"/>
      <c r="D44" s="29" t="s">
        <v>1</v>
      </c>
      <c r="E44" s="328">
        <v>2009</v>
      </c>
      <c r="F44" s="34"/>
      <c r="G44" s="437"/>
      <c r="H44" s="438"/>
      <c r="I44" s="29" t="s">
        <v>2</v>
      </c>
      <c r="J44" s="47" t="s">
        <v>226</v>
      </c>
      <c r="K44" s="35"/>
      <c r="L44" s="331" t="s">
        <v>46</v>
      </c>
      <c r="M44" s="48" t="s">
        <v>331</v>
      </c>
      <c r="N44" s="37"/>
    </row>
    <row r="45" spans="1:17" ht="15.75" thickBot="1" x14ac:dyDescent="0.3">
      <c r="A45" s="334"/>
      <c r="B45" s="336"/>
      <c r="C45" s="336"/>
      <c r="D45" s="335"/>
      <c r="E45" s="335"/>
      <c r="F45" s="335"/>
      <c r="G45" s="336"/>
      <c r="H45" s="336"/>
      <c r="I45" s="335"/>
      <c r="J45" s="336"/>
      <c r="K45" s="336"/>
      <c r="L45" s="335"/>
      <c r="M45" s="32"/>
      <c r="N45" s="33"/>
    </row>
    <row r="46" spans="1:17" ht="15.75" thickBot="1" x14ac:dyDescent="0.3">
      <c r="A46" s="29" t="s">
        <v>47</v>
      </c>
      <c r="B46" s="435" t="s">
        <v>332</v>
      </c>
      <c r="C46" s="436"/>
      <c r="D46" s="29" t="s">
        <v>48</v>
      </c>
      <c r="E46" s="328">
        <v>54103003</v>
      </c>
      <c r="F46" s="34"/>
      <c r="G46" s="329"/>
      <c r="H46" s="330"/>
      <c r="I46" s="29" t="s">
        <v>49</v>
      </c>
      <c r="J46" s="47"/>
      <c r="K46" s="35"/>
      <c r="L46" s="85" t="s">
        <v>50</v>
      </c>
      <c r="M46" s="328" t="s">
        <v>329</v>
      </c>
      <c r="N46" s="37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405" t="s">
        <v>20</v>
      </c>
      <c r="B48" s="406"/>
      <c r="C48" s="407" t="s">
        <v>3</v>
      </c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9"/>
    </row>
    <row r="49" spans="1:14" ht="21.75" customHeight="1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21.75" customHeight="1" thickBot="1" x14ac:dyDescent="0.3">
      <c r="A50" s="405" t="s">
        <v>21</v>
      </c>
      <c r="B50" s="406"/>
      <c r="C50" s="407" t="s">
        <v>4</v>
      </c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9"/>
    </row>
    <row r="51" spans="1:14" ht="21.75" customHeight="1" thickBot="1" x14ac:dyDescent="0.3"/>
    <row r="52" spans="1:14" ht="25.5" customHeight="1" thickBot="1" x14ac:dyDescent="0.3">
      <c r="A52" s="410" t="s">
        <v>5</v>
      </c>
      <c r="B52" s="439" t="s">
        <v>8</v>
      </c>
      <c r="C52" s="413"/>
      <c r="D52" s="414" t="s">
        <v>40</v>
      </c>
      <c r="E52" s="20"/>
      <c r="F52" s="20"/>
      <c r="G52" s="21" t="s">
        <v>11</v>
      </c>
      <c r="H52" s="21"/>
      <c r="I52" s="21"/>
      <c r="J52" s="441" t="s">
        <v>13</v>
      </c>
      <c r="K52" s="416" t="s">
        <v>44</v>
      </c>
      <c r="L52" s="444" t="s">
        <v>14</v>
      </c>
      <c r="M52" s="420"/>
      <c r="N52" s="421" t="s">
        <v>15</v>
      </c>
    </row>
    <row r="53" spans="1:14" ht="25.5" customHeight="1" x14ac:dyDescent="0.25">
      <c r="A53" s="411"/>
      <c r="B53" s="424" t="s">
        <v>9</v>
      </c>
      <c r="C53" s="445" t="s">
        <v>10</v>
      </c>
      <c r="D53" s="440"/>
      <c r="E53" s="128" t="s">
        <v>41</v>
      </c>
      <c r="F53" s="24" t="s">
        <v>43</v>
      </c>
      <c r="G53" s="428" t="s">
        <v>7</v>
      </c>
      <c r="H53" s="430" t="s">
        <v>12</v>
      </c>
      <c r="I53" s="432" t="s">
        <v>6</v>
      </c>
      <c r="J53" s="442"/>
      <c r="K53" s="417"/>
      <c r="L53" s="448" t="s">
        <v>16</v>
      </c>
      <c r="M53" s="403" t="s">
        <v>17</v>
      </c>
      <c r="N53" s="422"/>
    </row>
    <row r="54" spans="1:14" ht="25.5" customHeight="1" thickBot="1" x14ac:dyDescent="0.3">
      <c r="A54" s="411"/>
      <c r="B54" s="425"/>
      <c r="C54" s="446"/>
      <c r="D54" s="447"/>
      <c r="E54" s="129" t="s">
        <v>42</v>
      </c>
      <c r="F54" s="26" t="s">
        <v>42</v>
      </c>
      <c r="G54" s="429"/>
      <c r="H54" s="431"/>
      <c r="I54" s="433"/>
      <c r="J54" s="443"/>
      <c r="K54" s="417"/>
      <c r="L54" s="449"/>
      <c r="M54" s="404"/>
      <c r="N54" s="423"/>
    </row>
    <row r="55" spans="1:14" ht="25.5" customHeight="1" x14ac:dyDescent="0.25">
      <c r="A55" s="164">
        <v>42073</v>
      </c>
      <c r="B55" s="153">
        <v>345273</v>
      </c>
      <c r="C55" s="149">
        <v>345603</v>
      </c>
      <c r="D55" s="140">
        <f>C55-B55</f>
        <v>330</v>
      </c>
      <c r="E55" s="125">
        <v>2177</v>
      </c>
      <c r="F55" s="51">
        <v>42073</v>
      </c>
      <c r="G55" s="98">
        <v>34.909999999999997</v>
      </c>
      <c r="H55" s="98">
        <v>13.57</v>
      </c>
      <c r="I55" s="99">
        <v>473.75</v>
      </c>
      <c r="J55" s="103">
        <v>13.58</v>
      </c>
      <c r="K55" s="83">
        <f>A55</f>
        <v>42073</v>
      </c>
      <c r="L55" s="56" t="s">
        <v>58</v>
      </c>
      <c r="M55" s="86" t="s">
        <v>244</v>
      </c>
      <c r="N55" s="90" t="s">
        <v>233</v>
      </c>
    </row>
    <row r="56" spans="1:14" ht="25.5" customHeight="1" x14ac:dyDescent="0.25">
      <c r="A56" s="165">
        <v>42074</v>
      </c>
      <c r="B56" s="141">
        <v>345603</v>
      </c>
      <c r="C56" s="148">
        <v>345626</v>
      </c>
      <c r="D56" s="140">
        <f t="shared" ref="D56:D66" si="2">C56-B56</f>
        <v>23</v>
      </c>
      <c r="E56" s="126"/>
      <c r="F56" s="59"/>
      <c r="G56" s="100"/>
      <c r="H56" s="100"/>
      <c r="I56" s="101"/>
      <c r="J56" s="104"/>
      <c r="K56" s="83">
        <f t="shared" ref="K56:K66" si="3">A56</f>
        <v>42074</v>
      </c>
      <c r="L56" s="64" t="s">
        <v>58</v>
      </c>
      <c r="M56" s="87" t="s">
        <v>135</v>
      </c>
      <c r="N56" s="90" t="s">
        <v>246</v>
      </c>
    </row>
    <row r="57" spans="1:14" ht="25.5" customHeight="1" x14ac:dyDescent="0.25">
      <c r="A57" s="49">
        <v>42074</v>
      </c>
      <c r="B57" s="141">
        <v>345626</v>
      </c>
      <c r="C57" s="148">
        <v>345732</v>
      </c>
      <c r="D57" s="140">
        <f t="shared" si="2"/>
        <v>106</v>
      </c>
      <c r="E57" s="126"/>
      <c r="F57" s="59"/>
      <c r="G57" s="100"/>
      <c r="H57" s="100"/>
      <c r="I57" s="101"/>
      <c r="J57" s="104"/>
      <c r="K57" s="83">
        <f t="shared" si="3"/>
        <v>42074</v>
      </c>
      <c r="L57" s="64" t="s">
        <v>58</v>
      </c>
      <c r="M57" s="102" t="s">
        <v>245</v>
      </c>
      <c r="N57" s="90" t="s">
        <v>234</v>
      </c>
    </row>
    <row r="58" spans="1:14" ht="25.5" customHeight="1" x14ac:dyDescent="0.25">
      <c r="A58" s="58">
        <v>42076</v>
      </c>
      <c r="B58" s="141">
        <v>345732</v>
      </c>
      <c r="C58" s="148">
        <v>345745</v>
      </c>
      <c r="D58" s="140">
        <f t="shared" si="2"/>
        <v>13</v>
      </c>
      <c r="E58" s="126"/>
      <c r="F58" s="59"/>
      <c r="G58" s="100"/>
      <c r="H58" s="100"/>
      <c r="I58" s="101"/>
      <c r="J58" s="104"/>
      <c r="K58" s="83">
        <f t="shared" si="3"/>
        <v>42076</v>
      </c>
      <c r="L58" s="64" t="s">
        <v>58</v>
      </c>
      <c r="M58" s="87" t="s">
        <v>80</v>
      </c>
      <c r="N58" s="90" t="s">
        <v>247</v>
      </c>
    </row>
    <row r="59" spans="1:14" ht="25.5" customHeight="1" x14ac:dyDescent="0.25">
      <c r="A59" s="58">
        <v>42076</v>
      </c>
      <c r="B59" s="141">
        <v>345745</v>
      </c>
      <c r="C59" s="148">
        <v>346046</v>
      </c>
      <c r="D59" s="140">
        <f t="shared" si="2"/>
        <v>301</v>
      </c>
      <c r="E59" s="126">
        <v>2188</v>
      </c>
      <c r="F59" s="59">
        <v>42076</v>
      </c>
      <c r="G59" s="100">
        <v>31.234999999999999</v>
      </c>
      <c r="H59" s="100">
        <v>13.57</v>
      </c>
      <c r="I59" s="101">
        <v>423.86</v>
      </c>
      <c r="J59" s="104">
        <v>15.21</v>
      </c>
      <c r="K59" s="83">
        <f t="shared" si="3"/>
        <v>42076</v>
      </c>
      <c r="L59" s="64" t="s">
        <v>58</v>
      </c>
      <c r="M59" s="87" t="s">
        <v>248</v>
      </c>
      <c r="N59" s="90" t="s">
        <v>233</v>
      </c>
    </row>
    <row r="60" spans="1:14" ht="25.5" customHeight="1" x14ac:dyDescent="0.25">
      <c r="A60" s="58">
        <v>42076</v>
      </c>
      <c r="B60" s="141">
        <v>346046</v>
      </c>
      <c r="C60" s="148">
        <v>346428</v>
      </c>
      <c r="D60" s="140">
        <f t="shared" si="2"/>
        <v>382</v>
      </c>
      <c r="E60" s="126">
        <v>2191</v>
      </c>
      <c r="F60" s="59">
        <v>42076</v>
      </c>
      <c r="G60" s="100">
        <v>19.902000000000001</v>
      </c>
      <c r="H60" s="100">
        <v>13.57</v>
      </c>
      <c r="I60" s="101">
        <v>270.07</v>
      </c>
      <c r="J60" s="104">
        <v>15.07</v>
      </c>
      <c r="K60" s="83">
        <f t="shared" si="3"/>
        <v>42076</v>
      </c>
      <c r="L60" s="64" t="s">
        <v>58</v>
      </c>
      <c r="M60" s="87" t="s">
        <v>249</v>
      </c>
      <c r="N60" s="90" t="s">
        <v>233</v>
      </c>
    </row>
    <row r="61" spans="1:14" ht="25.5" customHeight="1" x14ac:dyDescent="0.25">
      <c r="A61" s="58">
        <v>42076</v>
      </c>
      <c r="B61" s="141">
        <v>346428</v>
      </c>
      <c r="C61" s="148">
        <v>346449</v>
      </c>
      <c r="D61" s="140">
        <f t="shared" si="2"/>
        <v>21</v>
      </c>
      <c r="E61" s="126"/>
      <c r="F61" s="59"/>
      <c r="G61" s="100"/>
      <c r="H61" s="100"/>
      <c r="I61" s="101"/>
      <c r="J61" s="104"/>
      <c r="K61" s="83">
        <f t="shared" si="3"/>
        <v>42076</v>
      </c>
      <c r="L61" s="64" t="s">
        <v>58</v>
      </c>
      <c r="M61" s="87" t="s">
        <v>73</v>
      </c>
      <c r="N61" s="90" t="s">
        <v>247</v>
      </c>
    </row>
    <row r="62" spans="1:14" ht="25.5" customHeight="1" x14ac:dyDescent="0.25">
      <c r="A62" s="58">
        <v>42081</v>
      </c>
      <c r="B62" s="141">
        <v>346449</v>
      </c>
      <c r="C62" s="148">
        <v>346477</v>
      </c>
      <c r="D62" s="140">
        <f t="shared" si="2"/>
        <v>28</v>
      </c>
      <c r="E62" s="126">
        <v>2195</v>
      </c>
      <c r="F62" s="59">
        <v>42081</v>
      </c>
      <c r="G62" s="100">
        <v>31.664999999999999</v>
      </c>
      <c r="H62" s="100">
        <v>13.57</v>
      </c>
      <c r="I62" s="101">
        <v>429.69</v>
      </c>
      <c r="J62" s="104">
        <v>12.98</v>
      </c>
      <c r="K62" s="83">
        <f t="shared" si="3"/>
        <v>42081</v>
      </c>
      <c r="L62" s="64" t="s">
        <v>58</v>
      </c>
      <c r="M62" s="87" t="s">
        <v>135</v>
      </c>
      <c r="N62" s="90" t="s">
        <v>233</v>
      </c>
    </row>
    <row r="63" spans="1:14" ht="25.5" customHeight="1" x14ac:dyDescent="0.25">
      <c r="A63" s="58">
        <v>42081</v>
      </c>
      <c r="B63" s="141">
        <v>346477</v>
      </c>
      <c r="C63" s="148">
        <v>346623</v>
      </c>
      <c r="D63" s="140">
        <f t="shared" si="2"/>
        <v>146</v>
      </c>
      <c r="E63" s="126"/>
      <c r="F63" s="59"/>
      <c r="G63" s="100"/>
      <c r="H63" s="100"/>
      <c r="I63" s="101"/>
      <c r="J63" s="104"/>
      <c r="K63" s="83">
        <f t="shared" si="3"/>
        <v>42081</v>
      </c>
      <c r="L63" s="64" t="s">
        <v>58</v>
      </c>
      <c r="M63" s="87" t="s">
        <v>250</v>
      </c>
      <c r="N63" s="90" t="s">
        <v>251</v>
      </c>
    </row>
    <row r="64" spans="1:14" ht="25.5" customHeight="1" x14ac:dyDescent="0.25">
      <c r="A64" s="58">
        <v>42081</v>
      </c>
      <c r="B64" s="141">
        <v>346623</v>
      </c>
      <c r="C64" s="148">
        <v>346762</v>
      </c>
      <c r="D64" s="140">
        <f t="shared" si="2"/>
        <v>139</v>
      </c>
      <c r="E64" s="126"/>
      <c r="F64" s="59"/>
      <c r="G64" s="100"/>
      <c r="H64" s="100"/>
      <c r="I64" s="101"/>
      <c r="J64" s="104"/>
      <c r="K64" s="83">
        <f t="shared" si="3"/>
        <v>42081</v>
      </c>
      <c r="L64" s="64" t="s">
        <v>58</v>
      </c>
      <c r="M64" s="87" t="s">
        <v>89</v>
      </c>
      <c r="N64" s="90" t="s">
        <v>247</v>
      </c>
    </row>
    <row r="65" spans="1:14" ht="25.5" customHeight="1" x14ac:dyDescent="0.25">
      <c r="A65" s="58">
        <v>42082</v>
      </c>
      <c r="B65" s="141">
        <v>346762</v>
      </c>
      <c r="C65" s="78">
        <v>347155</v>
      </c>
      <c r="D65" s="140">
        <f t="shared" si="2"/>
        <v>393</v>
      </c>
      <c r="E65" s="126">
        <v>2055</v>
      </c>
      <c r="F65" s="59">
        <v>42082</v>
      </c>
      <c r="G65" s="60">
        <v>20.565000000000001</v>
      </c>
      <c r="H65" s="61">
        <v>13.57</v>
      </c>
      <c r="I65" s="101">
        <v>279.07</v>
      </c>
      <c r="J65" s="104">
        <v>14.88</v>
      </c>
      <c r="K65" s="83">
        <f t="shared" si="3"/>
        <v>42082</v>
      </c>
      <c r="L65" s="64" t="s">
        <v>58</v>
      </c>
      <c r="M65" s="87" t="s">
        <v>108</v>
      </c>
      <c r="N65" s="90" t="s">
        <v>252</v>
      </c>
    </row>
    <row r="66" spans="1:14" ht="25.5" customHeight="1" thickBot="1" x14ac:dyDescent="0.3">
      <c r="A66" s="132">
        <v>42083</v>
      </c>
      <c r="B66" s="80">
        <v>347155</v>
      </c>
      <c r="C66" s="146">
        <v>347275</v>
      </c>
      <c r="D66" s="310">
        <f t="shared" si="2"/>
        <v>120</v>
      </c>
      <c r="E66" s="127">
        <v>2059</v>
      </c>
      <c r="F66" s="69">
        <v>42083</v>
      </c>
      <c r="G66" s="70">
        <v>27.667000000000002</v>
      </c>
      <c r="H66" s="71">
        <v>13.57</v>
      </c>
      <c r="I66" s="72">
        <v>375.44</v>
      </c>
      <c r="J66" s="105">
        <v>14.17</v>
      </c>
      <c r="K66" s="83">
        <f t="shared" si="3"/>
        <v>42083</v>
      </c>
      <c r="L66" s="74" t="s">
        <v>58</v>
      </c>
      <c r="M66" s="88" t="s">
        <v>253</v>
      </c>
      <c r="N66" s="91" t="s">
        <v>254</v>
      </c>
    </row>
    <row r="67" spans="1:14" ht="25.5" customHeight="1" thickBot="1" x14ac:dyDescent="0.3">
      <c r="A67" s="163" t="s">
        <v>29</v>
      </c>
      <c r="B67" s="252"/>
      <c r="C67" s="253"/>
      <c r="D67" s="365">
        <f>SUM(D55:D66)</f>
        <v>2002</v>
      </c>
      <c r="E67" s="341"/>
      <c r="F67" s="342"/>
      <c r="G67" s="366">
        <f>SUM(G55:G66)</f>
        <v>165.94399999999999</v>
      </c>
      <c r="H67" s="339"/>
      <c r="I67" s="339">
        <f>SUM(I55:I66)</f>
        <v>2251.88</v>
      </c>
      <c r="J67" s="106"/>
      <c r="K67" s="41"/>
      <c r="L67" s="42"/>
      <c r="M67" s="43"/>
      <c r="N67" s="289"/>
    </row>
    <row r="69" spans="1:14" x14ac:dyDescent="0.25">
      <c r="B69" s="400" t="s">
        <v>33</v>
      </c>
      <c r="C69" s="400"/>
      <c r="I69" s="398" t="s">
        <v>25</v>
      </c>
      <c r="J69" s="398"/>
      <c r="K69" s="236"/>
      <c r="M69" s="398" t="s">
        <v>51</v>
      </c>
      <c r="N69" s="398"/>
    </row>
    <row r="70" spans="1:14" x14ac:dyDescent="0.25">
      <c r="B70" s="237"/>
      <c r="C70" s="237"/>
      <c r="I70" s="236"/>
      <c r="J70" s="236"/>
      <c r="K70" s="236"/>
      <c r="M70" s="236"/>
    </row>
    <row r="71" spans="1:14" x14ac:dyDescent="0.25">
      <c r="G71" s="15"/>
    </row>
    <row r="72" spans="1:14" x14ac:dyDescent="0.25">
      <c r="A72" s="398" t="s">
        <v>22</v>
      </c>
      <c r="B72" s="398"/>
      <c r="C72" s="398"/>
      <c r="D72" s="398"/>
      <c r="E72" s="236"/>
      <c r="F72" s="236"/>
      <c r="H72" s="16" t="s">
        <v>26</v>
      </c>
      <c r="I72" s="16"/>
      <c r="J72" s="16"/>
      <c r="K72" s="16"/>
      <c r="L72" s="16"/>
      <c r="M72" s="398" t="s">
        <v>53</v>
      </c>
      <c r="N72" s="398"/>
    </row>
    <row r="73" spans="1:14" x14ac:dyDescent="0.25">
      <c r="A73" s="400" t="s">
        <v>23</v>
      </c>
      <c r="B73" s="400"/>
      <c r="C73" s="400"/>
      <c r="D73" s="400"/>
      <c r="E73" s="237"/>
      <c r="F73" s="237"/>
      <c r="H73" s="398" t="s">
        <v>27</v>
      </c>
      <c r="I73" s="398"/>
      <c r="J73" s="398"/>
      <c r="K73" s="398"/>
      <c r="L73" s="16"/>
      <c r="M73" s="398" t="s">
        <v>52</v>
      </c>
      <c r="N73" s="398"/>
    </row>
    <row r="74" spans="1:14" x14ac:dyDescent="0.25">
      <c r="B74" s="398" t="s">
        <v>24</v>
      </c>
      <c r="C74" s="398"/>
      <c r="H74" s="398" t="s">
        <v>28</v>
      </c>
      <c r="I74" s="398"/>
      <c r="J74" s="398"/>
      <c r="K74" s="398"/>
      <c r="L74" s="16"/>
      <c r="M74" s="399" t="s">
        <v>54</v>
      </c>
      <c r="N74" s="399"/>
    </row>
    <row r="75" spans="1:14" ht="15.75" x14ac:dyDescent="0.25">
      <c r="N75" s="249" t="s">
        <v>45</v>
      </c>
    </row>
    <row r="76" spans="1:14" ht="15.75" x14ac:dyDescent="0.25">
      <c r="A76" s="434" t="s">
        <v>0</v>
      </c>
      <c r="B76" s="434"/>
      <c r="C76" s="434"/>
      <c r="D76" s="434"/>
      <c r="E76" s="434"/>
      <c r="F76" s="434"/>
      <c r="G76" s="434"/>
      <c r="H76" s="434"/>
      <c r="I76" s="434"/>
      <c r="J76" s="434"/>
      <c r="K76" s="434"/>
      <c r="L76" s="434"/>
      <c r="M76" s="434"/>
      <c r="N76" s="434"/>
    </row>
    <row r="77" spans="1:14" ht="15.75" x14ac:dyDescent="0.25">
      <c r="A77" s="434" t="s">
        <v>18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  <c r="N77" s="434"/>
    </row>
    <row r="80" spans="1:14" ht="15.75" thickBot="1" x14ac:dyDescent="0.3">
      <c r="A80" s="14"/>
      <c r="D80" s="110"/>
      <c r="E80" s="2"/>
      <c r="F80" s="2"/>
      <c r="G80" s="2"/>
      <c r="H80" s="2"/>
      <c r="I80" s="2"/>
      <c r="J80" s="2"/>
      <c r="K80" s="2"/>
      <c r="L80" s="2"/>
      <c r="M80" s="2"/>
      <c r="N80" s="288"/>
    </row>
    <row r="81" spans="1:14" ht="15.6" customHeight="1" thickBot="1" x14ac:dyDescent="0.3">
      <c r="A81" s="29" t="s">
        <v>19</v>
      </c>
      <c r="B81" s="435" t="s">
        <v>30</v>
      </c>
      <c r="C81" s="436"/>
      <c r="D81" s="29" t="s">
        <v>1</v>
      </c>
      <c r="E81" s="328">
        <v>2009</v>
      </c>
      <c r="F81" s="34"/>
      <c r="G81" s="437"/>
      <c r="H81" s="438"/>
      <c r="I81" s="29" t="s">
        <v>2</v>
      </c>
      <c r="J81" s="47" t="s">
        <v>226</v>
      </c>
      <c r="K81" s="35"/>
      <c r="L81" s="331" t="s">
        <v>46</v>
      </c>
      <c r="M81" s="48" t="s">
        <v>331</v>
      </c>
      <c r="N81" s="37"/>
    </row>
    <row r="82" spans="1:14" ht="15.6" customHeight="1" thickBot="1" x14ac:dyDescent="0.3">
      <c r="A82" s="334"/>
      <c r="B82" s="336"/>
      <c r="C82" s="336"/>
      <c r="D82" s="335"/>
      <c r="E82" s="335"/>
      <c r="F82" s="335"/>
      <c r="G82" s="336"/>
      <c r="H82" s="336"/>
      <c r="I82" s="335"/>
      <c r="J82" s="336"/>
      <c r="K82" s="336"/>
      <c r="L82" s="335"/>
      <c r="M82" s="32"/>
      <c r="N82" s="33"/>
    </row>
    <row r="83" spans="1:14" ht="15.6" customHeight="1" thickBot="1" x14ac:dyDescent="0.3">
      <c r="A83" s="29" t="s">
        <v>47</v>
      </c>
      <c r="B83" s="435" t="s">
        <v>332</v>
      </c>
      <c r="C83" s="436"/>
      <c r="D83" s="29" t="s">
        <v>48</v>
      </c>
      <c r="E83" s="328">
        <v>54103003</v>
      </c>
      <c r="F83" s="34"/>
      <c r="G83" s="329"/>
      <c r="H83" s="330"/>
      <c r="I83" s="29" t="s">
        <v>49</v>
      </c>
      <c r="J83" s="47"/>
      <c r="K83" s="35"/>
      <c r="L83" s="85" t="s">
        <v>50</v>
      </c>
      <c r="M83" s="328" t="s">
        <v>329</v>
      </c>
      <c r="N83" s="37"/>
    </row>
    <row r="84" spans="1:14" ht="15.6" customHeight="1" thickBot="1" x14ac:dyDescent="0.3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.6" customHeight="1" thickBot="1" x14ac:dyDescent="0.3">
      <c r="A85" s="405" t="s">
        <v>20</v>
      </c>
      <c r="B85" s="406"/>
      <c r="C85" s="407" t="s">
        <v>3</v>
      </c>
      <c r="D85" s="408"/>
      <c r="E85" s="408"/>
      <c r="F85" s="408"/>
      <c r="G85" s="408"/>
      <c r="H85" s="408"/>
      <c r="I85" s="408"/>
      <c r="J85" s="408"/>
      <c r="K85" s="408"/>
      <c r="L85" s="408"/>
      <c r="M85" s="408"/>
      <c r="N85" s="409"/>
    </row>
    <row r="86" spans="1:14" ht="15.6" customHeight="1" thickBot="1" x14ac:dyDescent="0.3">
      <c r="A86" s="30"/>
      <c r="B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6" customHeight="1" thickBot="1" x14ac:dyDescent="0.3">
      <c r="A87" s="405" t="s">
        <v>21</v>
      </c>
      <c r="B87" s="406"/>
      <c r="C87" s="407" t="s">
        <v>4</v>
      </c>
      <c r="D87" s="408"/>
      <c r="E87" s="408"/>
      <c r="F87" s="408"/>
      <c r="G87" s="408"/>
      <c r="H87" s="408"/>
      <c r="I87" s="408"/>
      <c r="J87" s="408"/>
      <c r="K87" s="408"/>
      <c r="L87" s="408"/>
      <c r="M87" s="408"/>
      <c r="N87" s="409"/>
    </row>
    <row r="88" spans="1:14" ht="15.6" customHeight="1" thickBot="1" x14ac:dyDescent="0.3"/>
    <row r="89" spans="1:14" ht="24" customHeight="1" thickBot="1" x14ac:dyDescent="0.3">
      <c r="A89" s="410" t="s">
        <v>5</v>
      </c>
      <c r="B89" s="439" t="s">
        <v>8</v>
      </c>
      <c r="C89" s="413"/>
      <c r="D89" s="414" t="s">
        <v>40</v>
      </c>
      <c r="E89" s="20"/>
      <c r="F89" s="20"/>
      <c r="G89" s="21" t="s">
        <v>11</v>
      </c>
      <c r="H89" s="21"/>
      <c r="I89" s="21"/>
      <c r="J89" s="441" t="s">
        <v>13</v>
      </c>
      <c r="K89" s="416" t="s">
        <v>44</v>
      </c>
      <c r="L89" s="444" t="s">
        <v>14</v>
      </c>
      <c r="M89" s="420"/>
      <c r="N89" s="421" t="s">
        <v>15</v>
      </c>
    </row>
    <row r="90" spans="1:14" ht="24" customHeight="1" x14ac:dyDescent="0.25">
      <c r="A90" s="411"/>
      <c r="B90" s="424" t="s">
        <v>9</v>
      </c>
      <c r="C90" s="445" t="s">
        <v>10</v>
      </c>
      <c r="D90" s="440"/>
      <c r="E90" s="128" t="s">
        <v>41</v>
      </c>
      <c r="F90" s="24" t="s">
        <v>43</v>
      </c>
      <c r="G90" s="428" t="s">
        <v>7</v>
      </c>
      <c r="H90" s="430" t="s">
        <v>12</v>
      </c>
      <c r="I90" s="432" t="s">
        <v>6</v>
      </c>
      <c r="J90" s="442"/>
      <c r="K90" s="417"/>
      <c r="L90" s="448" t="s">
        <v>16</v>
      </c>
      <c r="M90" s="403" t="s">
        <v>17</v>
      </c>
      <c r="N90" s="422"/>
    </row>
    <row r="91" spans="1:14" ht="24" customHeight="1" thickBot="1" x14ac:dyDescent="0.3">
      <c r="A91" s="411"/>
      <c r="B91" s="425"/>
      <c r="C91" s="446"/>
      <c r="D91" s="447"/>
      <c r="E91" s="129" t="s">
        <v>42</v>
      </c>
      <c r="F91" s="26" t="s">
        <v>42</v>
      </c>
      <c r="G91" s="429"/>
      <c r="H91" s="431"/>
      <c r="I91" s="433"/>
      <c r="J91" s="443"/>
      <c r="K91" s="417"/>
      <c r="L91" s="449"/>
      <c r="M91" s="404"/>
      <c r="N91" s="423"/>
    </row>
    <row r="92" spans="1:14" ht="24" customHeight="1" x14ac:dyDescent="0.25">
      <c r="A92" s="164">
        <v>42083</v>
      </c>
      <c r="B92" s="153">
        <v>347275</v>
      </c>
      <c r="C92" s="149">
        <v>347466</v>
      </c>
      <c r="D92" s="140">
        <f>C92-B92</f>
        <v>191</v>
      </c>
      <c r="E92" s="125"/>
      <c r="F92" s="51"/>
      <c r="G92" s="98"/>
      <c r="H92" s="98"/>
      <c r="I92" s="99"/>
      <c r="J92" s="103"/>
      <c r="K92" s="83">
        <f>A92</f>
        <v>42083</v>
      </c>
      <c r="L92" s="56" t="s">
        <v>58</v>
      </c>
      <c r="M92" s="86" t="s">
        <v>70</v>
      </c>
      <c r="N92" s="90" t="s">
        <v>255</v>
      </c>
    </row>
    <row r="93" spans="1:14" ht="24" customHeight="1" x14ac:dyDescent="0.25">
      <c r="A93" s="165">
        <v>42084</v>
      </c>
      <c r="B93" s="141">
        <v>347466</v>
      </c>
      <c r="C93" s="148">
        <v>347652</v>
      </c>
      <c r="D93" s="140">
        <f>C93-B93</f>
        <v>186</v>
      </c>
      <c r="E93" s="126"/>
      <c r="F93" s="59"/>
      <c r="G93" s="100"/>
      <c r="H93" s="100"/>
      <c r="I93" s="101"/>
      <c r="J93" s="104"/>
      <c r="K93" s="83">
        <f t="shared" ref="K93:K103" si="4">A93</f>
        <v>42084</v>
      </c>
      <c r="L93" s="64" t="s">
        <v>58</v>
      </c>
      <c r="M93" s="87" t="s">
        <v>122</v>
      </c>
      <c r="N93" s="90" t="s">
        <v>247</v>
      </c>
    </row>
    <row r="94" spans="1:14" ht="24" customHeight="1" x14ac:dyDescent="0.25">
      <c r="A94" s="165">
        <v>42086</v>
      </c>
      <c r="B94" s="141">
        <v>347652</v>
      </c>
      <c r="C94" s="148">
        <v>347664</v>
      </c>
      <c r="D94" s="140">
        <f t="shared" ref="D94:D103" si="5">C94-B94</f>
        <v>12</v>
      </c>
      <c r="E94" s="126"/>
      <c r="F94" s="59"/>
      <c r="G94" s="100"/>
      <c r="H94" s="100"/>
      <c r="I94" s="101"/>
      <c r="J94" s="104"/>
      <c r="K94" s="83">
        <f t="shared" si="4"/>
        <v>42086</v>
      </c>
      <c r="L94" s="64" t="s">
        <v>58</v>
      </c>
      <c r="M94" s="102" t="s">
        <v>135</v>
      </c>
      <c r="N94" s="90" t="s">
        <v>247</v>
      </c>
    </row>
    <row r="95" spans="1:14" ht="24" customHeight="1" x14ac:dyDescent="0.25">
      <c r="A95" s="165">
        <v>42086</v>
      </c>
      <c r="B95" s="141">
        <v>347664</v>
      </c>
      <c r="C95" s="148">
        <v>347675</v>
      </c>
      <c r="D95" s="140">
        <f t="shared" si="5"/>
        <v>11</v>
      </c>
      <c r="E95" s="126"/>
      <c r="F95" s="59"/>
      <c r="G95" s="100"/>
      <c r="H95" s="100"/>
      <c r="I95" s="101"/>
      <c r="J95" s="104"/>
      <c r="K95" s="83">
        <f t="shared" si="4"/>
        <v>42086</v>
      </c>
      <c r="L95" s="64" t="s">
        <v>58</v>
      </c>
      <c r="M95" s="87" t="s">
        <v>135</v>
      </c>
      <c r="N95" s="90" t="s">
        <v>247</v>
      </c>
    </row>
    <row r="96" spans="1:14" ht="24" customHeight="1" x14ac:dyDescent="0.25">
      <c r="A96" s="165">
        <v>42086</v>
      </c>
      <c r="B96" s="141">
        <v>347675</v>
      </c>
      <c r="C96" s="148">
        <v>347811</v>
      </c>
      <c r="D96" s="140">
        <f t="shared" si="5"/>
        <v>136</v>
      </c>
      <c r="E96" s="126">
        <v>2066</v>
      </c>
      <c r="F96" s="59">
        <v>42086</v>
      </c>
      <c r="G96" s="100">
        <v>38.942</v>
      </c>
      <c r="H96" s="100">
        <v>13.57</v>
      </c>
      <c r="I96" s="101">
        <v>528.44000000000005</v>
      </c>
      <c r="J96" s="104">
        <v>13.38</v>
      </c>
      <c r="K96" s="83">
        <f t="shared" si="4"/>
        <v>42086</v>
      </c>
      <c r="L96" s="64" t="s">
        <v>58</v>
      </c>
      <c r="M96" s="86" t="s">
        <v>70</v>
      </c>
      <c r="N96" s="90" t="s">
        <v>247</v>
      </c>
    </row>
    <row r="97" spans="1:14" ht="24" customHeight="1" x14ac:dyDescent="0.25">
      <c r="A97" s="165">
        <v>42087</v>
      </c>
      <c r="B97" s="141">
        <v>347811</v>
      </c>
      <c r="C97" s="148">
        <v>347940</v>
      </c>
      <c r="D97" s="140">
        <f t="shared" si="5"/>
        <v>129</v>
      </c>
      <c r="E97" s="126"/>
      <c r="F97" s="59"/>
      <c r="G97" s="100"/>
      <c r="H97" s="100"/>
      <c r="I97" s="101"/>
      <c r="J97" s="104"/>
      <c r="K97" s="83">
        <f t="shared" si="4"/>
        <v>42087</v>
      </c>
      <c r="L97" s="64" t="s">
        <v>58</v>
      </c>
      <c r="M97" s="87" t="s">
        <v>70</v>
      </c>
      <c r="N97" s="90" t="s">
        <v>256</v>
      </c>
    </row>
    <row r="98" spans="1:14" ht="24" customHeight="1" x14ac:dyDescent="0.25">
      <c r="A98" s="165">
        <v>42087</v>
      </c>
      <c r="B98" s="141">
        <v>347940</v>
      </c>
      <c r="C98" s="148">
        <v>347955</v>
      </c>
      <c r="D98" s="140">
        <f t="shared" si="5"/>
        <v>15</v>
      </c>
      <c r="E98" s="126"/>
      <c r="F98" s="59"/>
      <c r="G98" s="100"/>
      <c r="H98" s="100"/>
      <c r="I98" s="101"/>
      <c r="J98" s="104"/>
      <c r="K98" s="83">
        <f t="shared" si="4"/>
        <v>42087</v>
      </c>
      <c r="L98" s="64" t="s">
        <v>58</v>
      </c>
      <c r="M98" s="87" t="s">
        <v>73</v>
      </c>
      <c r="N98" s="90" t="s">
        <v>247</v>
      </c>
    </row>
    <row r="99" spans="1:14" ht="24" customHeight="1" x14ac:dyDescent="0.25">
      <c r="A99" s="165">
        <v>42087</v>
      </c>
      <c r="B99" s="141">
        <v>347955</v>
      </c>
      <c r="C99" s="148">
        <v>348221</v>
      </c>
      <c r="D99" s="140">
        <f t="shared" si="5"/>
        <v>266</v>
      </c>
      <c r="E99" s="126"/>
      <c r="F99" s="59"/>
      <c r="G99" s="100"/>
      <c r="H99" s="100"/>
      <c r="I99" s="101"/>
      <c r="J99" s="104"/>
      <c r="K99" s="83">
        <f t="shared" si="4"/>
        <v>42087</v>
      </c>
      <c r="L99" s="64" t="s">
        <v>58</v>
      </c>
      <c r="M99" s="87" t="s">
        <v>257</v>
      </c>
      <c r="N99" s="90" t="s">
        <v>252</v>
      </c>
    </row>
    <row r="100" spans="1:14" ht="24" customHeight="1" x14ac:dyDescent="0.25">
      <c r="A100" s="165">
        <v>42089</v>
      </c>
      <c r="B100" s="141">
        <v>348221</v>
      </c>
      <c r="C100" s="148">
        <v>348395</v>
      </c>
      <c r="D100" s="140">
        <f t="shared" si="5"/>
        <v>174</v>
      </c>
      <c r="E100" s="126">
        <v>2079</v>
      </c>
      <c r="F100" s="59">
        <v>42089</v>
      </c>
      <c r="G100" s="100">
        <v>36.517000000000003</v>
      </c>
      <c r="H100" s="100">
        <v>13.57</v>
      </c>
      <c r="I100" s="101">
        <v>495.54</v>
      </c>
      <c r="J100" s="104">
        <v>15.14</v>
      </c>
      <c r="K100" s="83">
        <f t="shared" si="4"/>
        <v>42089</v>
      </c>
      <c r="L100" s="64" t="s">
        <v>58</v>
      </c>
      <c r="M100" s="87" t="s">
        <v>228</v>
      </c>
      <c r="N100" s="90" t="s">
        <v>258</v>
      </c>
    </row>
    <row r="101" spans="1:14" ht="24" customHeight="1" x14ac:dyDescent="0.25">
      <c r="A101" s="165">
        <v>42089</v>
      </c>
      <c r="B101" s="141">
        <v>348395</v>
      </c>
      <c r="C101" s="148">
        <v>348422</v>
      </c>
      <c r="D101" s="140">
        <f t="shared" si="5"/>
        <v>27</v>
      </c>
      <c r="E101" s="126"/>
      <c r="F101" s="59"/>
      <c r="G101" s="100"/>
      <c r="H101" s="100"/>
      <c r="I101" s="101"/>
      <c r="J101" s="104"/>
      <c r="K101" s="83">
        <f t="shared" si="4"/>
        <v>42089</v>
      </c>
      <c r="L101" s="64" t="s">
        <v>58</v>
      </c>
      <c r="M101" s="87" t="s">
        <v>73</v>
      </c>
      <c r="N101" s="90" t="s">
        <v>259</v>
      </c>
    </row>
    <row r="102" spans="1:14" ht="24" customHeight="1" x14ac:dyDescent="0.25">
      <c r="A102" s="165">
        <v>42089</v>
      </c>
      <c r="B102" s="141">
        <v>348422</v>
      </c>
      <c r="C102" s="78">
        <v>348531</v>
      </c>
      <c r="D102" s="140">
        <f t="shared" si="5"/>
        <v>109</v>
      </c>
      <c r="E102" s="126"/>
      <c r="F102" s="59"/>
      <c r="G102" s="60"/>
      <c r="H102" s="61"/>
      <c r="I102" s="101"/>
      <c r="J102" s="104"/>
      <c r="K102" s="83">
        <f t="shared" si="4"/>
        <v>42089</v>
      </c>
      <c r="L102" s="64" t="s">
        <v>58</v>
      </c>
      <c r="M102" s="87" t="s">
        <v>260</v>
      </c>
      <c r="N102" s="90" t="s">
        <v>159</v>
      </c>
    </row>
    <row r="103" spans="1:14" ht="24" thickBot="1" x14ac:dyDescent="0.3">
      <c r="A103" s="311">
        <v>42090</v>
      </c>
      <c r="B103" s="80">
        <v>348531</v>
      </c>
      <c r="C103" s="146">
        <v>348821</v>
      </c>
      <c r="D103" s="310">
        <f t="shared" si="5"/>
        <v>290</v>
      </c>
      <c r="E103" s="127">
        <v>2084</v>
      </c>
      <c r="F103" s="69">
        <v>42090</v>
      </c>
      <c r="G103" s="116">
        <v>21.815000000000001</v>
      </c>
      <c r="H103" s="71">
        <v>13.57</v>
      </c>
      <c r="I103" s="113">
        <v>296.02999999999997</v>
      </c>
      <c r="J103" s="105" t="s">
        <v>308</v>
      </c>
      <c r="K103" s="83">
        <f t="shared" si="4"/>
        <v>42090</v>
      </c>
      <c r="L103" s="74" t="s">
        <v>58</v>
      </c>
      <c r="M103" s="88" t="s">
        <v>261</v>
      </c>
      <c r="N103" s="91" t="s">
        <v>258</v>
      </c>
    </row>
    <row r="104" spans="1:14" ht="25.5" customHeight="1" thickBot="1" x14ac:dyDescent="0.3">
      <c r="A104" s="163" t="s">
        <v>29</v>
      </c>
      <c r="B104" s="252"/>
      <c r="C104" s="253"/>
      <c r="D104" s="365">
        <f>SUM(D92:D103)</f>
        <v>1546</v>
      </c>
      <c r="E104" s="341"/>
      <c r="F104" s="342"/>
      <c r="G104" s="366">
        <f>SUM(G92:G103)</f>
        <v>97.274000000000001</v>
      </c>
      <c r="H104" s="339"/>
      <c r="I104" s="339">
        <f>SUM(I92:I103)</f>
        <v>1320.01</v>
      </c>
      <c r="J104" s="106"/>
      <c r="K104" s="41"/>
      <c r="L104" s="42"/>
      <c r="M104" s="43"/>
      <c r="N104" s="289"/>
    </row>
    <row r="106" spans="1:14" x14ac:dyDescent="0.25">
      <c r="B106" s="400" t="s">
        <v>33</v>
      </c>
      <c r="C106" s="400"/>
      <c r="I106" s="398" t="s">
        <v>25</v>
      </c>
      <c r="J106" s="398"/>
      <c r="K106" s="236"/>
      <c r="M106" s="398" t="s">
        <v>51</v>
      </c>
      <c r="N106" s="398"/>
    </row>
    <row r="107" spans="1:14" x14ac:dyDescent="0.25">
      <c r="B107" s="237"/>
      <c r="C107" s="237"/>
      <c r="I107" s="236"/>
      <c r="J107" s="236"/>
      <c r="K107" s="236"/>
      <c r="M107" s="236"/>
    </row>
    <row r="108" spans="1:14" x14ac:dyDescent="0.25">
      <c r="G108" s="15"/>
    </row>
    <row r="109" spans="1:14" x14ac:dyDescent="0.25">
      <c r="A109" s="398" t="s">
        <v>22</v>
      </c>
      <c r="B109" s="398"/>
      <c r="C109" s="398"/>
      <c r="D109" s="398"/>
      <c r="E109" s="236"/>
      <c r="F109" s="236"/>
      <c r="H109" s="16" t="s">
        <v>26</v>
      </c>
      <c r="I109" s="16"/>
      <c r="J109" s="16"/>
      <c r="K109" s="16"/>
      <c r="L109" s="16"/>
      <c r="M109" s="398" t="s">
        <v>53</v>
      </c>
      <c r="N109" s="398"/>
    </row>
    <row r="110" spans="1:14" x14ac:dyDescent="0.25">
      <c r="A110" s="400" t="s">
        <v>23</v>
      </c>
      <c r="B110" s="400"/>
      <c r="C110" s="400"/>
      <c r="D110" s="400"/>
      <c r="E110" s="237"/>
      <c r="F110" s="237"/>
      <c r="H110" s="398" t="s">
        <v>27</v>
      </c>
      <c r="I110" s="398"/>
      <c r="J110" s="398"/>
      <c r="K110" s="398"/>
      <c r="L110" s="16"/>
      <c r="M110" s="398" t="s">
        <v>52</v>
      </c>
      <c r="N110" s="398"/>
    </row>
    <row r="111" spans="1:14" x14ac:dyDescent="0.25">
      <c r="B111" s="398" t="s">
        <v>24</v>
      </c>
      <c r="C111" s="398"/>
      <c r="H111" s="398" t="s">
        <v>28</v>
      </c>
      <c r="I111" s="398"/>
      <c r="J111" s="398"/>
      <c r="K111" s="398"/>
      <c r="L111" s="16"/>
      <c r="M111" s="399" t="s">
        <v>54</v>
      </c>
      <c r="N111" s="399"/>
    </row>
    <row r="112" spans="1:14" x14ac:dyDescent="0.25">
      <c r="B112" s="333"/>
      <c r="C112" s="333"/>
      <c r="H112" s="333"/>
      <c r="I112" s="333"/>
      <c r="J112" s="333"/>
      <c r="K112" s="333"/>
      <c r="L112" s="16"/>
      <c r="M112" s="332"/>
      <c r="N112" s="332"/>
    </row>
    <row r="113" spans="1:14" x14ac:dyDescent="0.25">
      <c r="B113" s="333"/>
      <c r="C113" s="333"/>
      <c r="H113" s="333"/>
      <c r="I113" s="333"/>
      <c r="J113" s="333"/>
      <c r="K113" s="333"/>
      <c r="L113" s="16"/>
      <c r="M113" s="332"/>
      <c r="N113" s="332"/>
    </row>
    <row r="114" spans="1:14" ht="15.75" x14ac:dyDescent="0.25">
      <c r="N114" s="320" t="s">
        <v>45</v>
      </c>
    </row>
    <row r="115" spans="1:14" ht="15.75" x14ac:dyDescent="0.25">
      <c r="A115" s="434" t="s">
        <v>0</v>
      </c>
      <c r="B115" s="434"/>
      <c r="C115" s="434"/>
      <c r="D115" s="434"/>
      <c r="E115" s="434"/>
      <c r="F115" s="434"/>
      <c r="G115" s="434"/>
      <c r="H115" s="434"/>
      <c r="I115" s="434"/>
      <c r="J115" s="434"/>
      <c r="K115" s="434"/>
      <c r="L115" s="434"/>
      <c r="M115" s="434"/>
      <c r="N115" s="434"/>
    </row>
    <row r="116" spans="1:14" ht="15.75" x14ac:dyDescent="0.25">
      <c r="A116" s="434" t="s">
        <v>18</v>
      </c>
      <c r="B116" s="434"/>
      <c r="C116" s="434"/>
      <c r="D116" s="434"/>
      <c r="E116" s="434"/>
      <c r="F116" s="434"/>
      <c r="G116" s="434"/>
      <c r="H116" s="434"/>
      <c r="I116" s="434"/>
      <c r="J116" s="434"/>
      <c r="K116" s="434"/>
      <c r="L116" s="434"/>
      <c r="M116" s="434"/>
      <c r="N116" s="434"/>
    </row>
    <row r="117" spans="1:14" x14ac:dyDescent="0.25">
      <c r="N117" s="312"/>
    </row>
    <row r="118" spans="1:14" x14ac:dyDescent="0.25">
      <c r="N118" s="312"/>
    </row>
    <row r="119" spans="1:14" ht="15.75" thickBot="1" x14ac:dyDescent="0.3">
      <c r="A119" s="14"/>
      <c r="D119" s="110"/>
      <c r="E119" s="2"/>
      <c r="F119" s="2"/>
      <c r="G119" s="2"/>
      <c r="H119" s="2"/>
      <c r="I119" s="2"/>
      <c r="J119" s="2"/>
      <c r="K119" s="2"/>
      <c r="L119" s="2"/>
      <c r="M119" s="2"/>
      <c r="N119" s="288"/>
    </row>
    <row r="120" spans="1:14" ht="15.75" thickBot="1" x14ac:dyDescent="0.3">
      <c r="A120" s="29" t="s">
        <v>19</v>
      </c>
      <c r="B120" s="435" t="s">
        <v>30</v>
      </c>
      <c r="C120" s="436"/>
      <c r="D120" s="29" t="s">
        <v>1</v>
      </c>
      <c r="E120" s="328">
        <v>2009</v>
      </c>
      <c r="F120" s="34"/>
      <c r="G120" s="437"/>
      <c r="H120" s="438"/>
      <c r="I120" s="29" t="s">
        <v>2</v>
      </c>
      <c r="J120" s="47" t="s">
        <v>226</v>
      </c>
      <c r="K120" s="35"/>
      <c r="L120" s="331" t="s">
        <v>46</v>
      </c>
      <c r="M120" s="48" t="s">
        <v>331</v>
      </c>
      <c r="N120" s="37"/>
    </row>
    <row r="121" spans="1:14" ht="15.75" thickBot="1" x14ac:dyDescent="0.3">
      <c r="A121" s="334"/>
      <c r="B121" s="336"/>
      <c r="C121" s="336"/>
      <c r="D121" s="335"/>
      <c r="E121" s="335"/>
      <c r="F121" s="335"/>
      <c r="G121" s="336"/>
      <c r="H121" s="336"/>
      <c r="I121" s="335"/>
      <c r="J121" s="336"/>
      <c r="K121" s="336"/>
      <c r="L121" s="335"/>
      <c r="M121" s="32"/>
      <c r="N121" s="33"/>
    </row>
    <row r="122" spans="1:14" ht="15.75" thickBot="1" x14ac:dyDescent="0.3">
      <c r="A122" s="29" t="s">
        <v>47</v>
      </c>
      <c r="B122" s="435" t="s">
        <v>332</v>
      </c>
      <c r="C122" s="436"/>
      <c r="D122" s="29" t="s">
        <v>48</v>
      </c>
      <c r="E122" s="328">
        <v>54103003</v>
      </c>
      <c r="F122" s="34"/>
      <c r="G122" s="329"/>
      <c r="H122" s="330"/>
      <c r="I122" s="29" t="s">
        <v>49</v>
      </c>
      <c r="J122" s="47"/>
      <c r="K122" s="35"/>
      <c r="L122" s="85" t="s">
        <v>50</v>
      </c>
      <c r="M122" s="328" t="s">
        <v>329</v>
      </c>
      <c r="N122" s="37"/>
    </row>
    <row r="123" spans="1:14" ht="15.75" thickBot="1" x14ac:dyDescent="0.3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75" thickBot="1" x14ac:dyDescent="0.3">
      <c r="A124" s="405" t="s">
        <v>20</v>
      </c>
      <c r="B124" s="406"/>
      <c r="C124" s="407" t="s">
        <v>3</v>
      </c>
      <c r="D124" s="408"/>
      <c r="E124" s="408"/>
      <c r="F124" s="408"/>
      <c r="G124" s="408"/>
      <c r="H124" s="408"/>
      <c r="I124" s="408"/>
      <c r="J124" s="408"/>
      <c r="K124" s="408"/>
      <c r="L124" s="408"/>
      <c r="M124" s="408"/>
      <c r="N124" s="409"/>
    </row>
    <row r="125" spans="1:14" ht="15.75" thickBot="1" x14ac:dyDescent="0.3">
      <c r="A125" s="30"/>
      <c r="B125" s="30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.75" thickBot="1" x14ac:dyDescent="0.3">
      <c r="A126" s="405" t="s">
        <v>21</v>
      </c>
      <c r="B126" s="406"/>
      <c r="C126" s="407" t="s">
        <v>4</v>
      </c>
      <c r="D126" s="408"/>
      <c r="E126" s="408"/>
      <c r="F126" s="408"/>
      <c r="G126" s="408"/>
      <c r="H126" s="408"/>
      <c r="I126" s="408"/>
      <c r="J126" s="408"/>
      <c r="K126" s="408"/>
      <c r="L126" s="408"/>
      <c r="M126" s="408"/>
      <c r="N126" s="409"/>
    </row>
    <row r="127" spans="1:14" ht="15.75" thickBot="1" x14ac:dyDescent="0.3">
      <c r="N127" s="312"/>
    </row>
    <row r="128" spans="1:14" ht="25.5" customHeight="1" thickBot="1" x14ac:dyDescent="0.3">
      <c r="A128" s="410" t="s">
        <v>5</v>
      </c>
      <c r="B128" s="439" t="s">
        <v>8</v>
      </c>
      <c r="C128" s="413"/>
      <c r="D128" s="414" t="s">
        <v>40</v>
      </c>
      <c r="E128" s="20"/>
      <c r="F128" s="20"/>
      <c r="G128" s="21" t="s">
        <v>11</v>
      </c>
      <c r="H128" s="21"/>
      <c r="I128" s="21"/>
      <c r="J128" s="441" t="s">
        <v>13</v>
      </c>
      <c r="K128" s="416" t="s">
        <v>44</v>
      </c>
      <c r="L128" s="444" t="s">
        <v>14</v>
      </c>
      <c r="M128" s="420"/>
      <c r="N128" s="421" t="s">
        <v>15</v>
      </c>
    </row>
    <row r="129" spans="1:14" ht="25.5" customHeight="1" x14ac:dyDescent="0.25">
      <c r="A129" s="411"/>
      <c r="B129" s="424" t="s">
        <v>9</v>
      </c>
      <c r="C129" s="445" t="s">
        <v>10</v>
      </c>
      <c r="D129" s="440"/>
      <c r="E129" s="128" t="s">
        <v>41</v>
      </c>
      <c r="F129" s="24" t="s">
        <v>43</v>
      </c>
      <c r="G129" s="428" t="s">
        <v>7</v>
      </c>
      <c r="H129" s="430" t="s">
        <v>12</v>
      </c>
      <c r="I129" s="432" t="s">
        <v>6</v>
      </c>
      <c r="J129" s="442"/>
      <c r="K129" s="417"/>
      <c r="L129" s="448" t="s">
        <v>16</v>
      </c>
      <c r="M129" s="403" t="s">
        <v>17</v>
      </c>
      <c r="N129" s="422"/>
    </row>
    <row r="130" spans="1:14" ht="25.5" customHeight="1" thickBot="1" x14ac:dyDescent="0.3">
      <c r="A130" s="411"/>
      <c r="B130" s="425"/>
      <c r="C130" s="446"/>
      <c r="D130" s="447"/>
      <c r="E130" s="129" t="s">
        <v>42</v>
      </c>
      <c r="F130" s="26" t="s">
        <v>42</v>
      </c>
      <c r="G130" s="429"/>
      <c r="H130" s="431"/>
      <c r="I130" s="433"/>
      <c r="J130" s="443"/>
      <c r="K130" s="417"/>
      <c r="L130" s="449"/>
      <c r="M130" s="404"/>
      <c r="N130" s="423"/>
    </row>
    <row r="131" spans="1:14" ht="25.5" customHeight="1" x14ac:dyDescent="0.25">
      <c r="A131" s="82">
        <v>42090</v>
      </c>
      <c r="B131" s="149">
        <v>348821</v>
      </c>
      <c r="C131" s="149">
        <v>349122</v>
      </c>
      <c r="D131" s="140">
        <f>C131-B131</f>
        <v>301</v>
      </c>
      <c r="E131" s="279">
        <v>2090</v>
      </c>
      <c r="F131" s="51">
        <v>42090</v>
      </c>
      <c r="G131" s="344">
        <v>19.489999999999998</v>
      </c>
      <c r="H131" s="114">
        <v>13.57</v>
      </c>
      <c r="I131" s="347">
        <v>264.57</v>
      </c>
      <c r="J131" s="361" t="s">
        <v>308</v>
      </c>
      <c r="K131" s="83">
        <v>42090</v>
      </c>
      <c r="L131" s="56" t="s">
        <v>58</v>
      </c>
      <c r="M131" s="86" t="s">
        <v>311</v>
      </c>
      <c r="N131" s="90" t="s">
        <v>312</v>
      </c>
    </row>
    <row r="132" spans="1:14" ht="25.5" customHeight="1" x14ac:dyDescent="0.25">
      <c r="A132" s="83">
        <v>42091</v>
      </c>
      <c r="B132" s="148">
        <v>349122</v>
      </c>
      <c r="C132" s="148">
        <v>349363</v>
      </c>
      <c r="D132" s="140">
        <f>C132-B132</f>
        <v>241</v>
      </c>
      <c r="E132" s="122">
        <v>2088</v>
      </c>
      <c r="F132" s="59">
        <v>42091</v>
      </c>
      <c r="G132" s="345">
        <v>29.204999999999998</v>
      </c>
      <c r="H132" s="115">
        <v>13.57</v>
      </c>
      <c r="I132" s="349">
        <v>396.31</v>
      </c>
      <c r="J132" s="362">
        <v>14</v>
      </c>
      <c r="K132" s="83">
        <v>42091</v>
      </c>
      <c r="L132" s="64" t="s">
        <v>58</v>
      </c>
      <c r="M132" s="87" t="s">
        <v>310</v>
      </c>
      <c r="N132" s="90" t="s">
        <v>225</v>
      </c>
    </row>
    <row r="133" spans="1:14" ht="25.5" customHeight="1" x14ac:dyDescent="0.25">
      <c r="A133" s="83"/>
      <c r="B133" s="148"/>
      <c r="C133" s="148"/>
      <c r="D133" s="140"/>
      <c r="E133" s="122"/>
      <c r="F133" s="59"/>
      <c r="G133" s="345"/>
      <c r="H133" s="115"/>
      <c r="I133" s="349"/>
      <c r="J133" s="362"/>
      <c r="K133" s="83"/>
      <c r="L133" s="64"/>
      <c r="M133" s="102"/>
      <c r="N133" s="90"/>
    </row>
    <row r="134" spans="1:14" ht="25.5" customHeight="1" x14ac:dyDescent="0.25">
      <c r="A134" s="83"/>
      <c r="B134" s="148"/>
      <c r="C134" s="148"/>
      <c r="D134" s="140"/>
      <c r="E134" s="122"/>
      <c r="F134" s="59"/>
      <c r="G134" s="345"/>
      <c r="H134" s="115"/>
      <c r="I134" s="349"/>
      <c r="J134" s="362"/>
      <c r="K134" s="83"/>
      <c r="L134" s="64"/>
      <c r="M134" s="87"/>
      <c r="N134" s="90"/>
    </row>
    <row r="135" spans="1:14" ht="25.5" customHeight="1" x14ac:dyDescent="0.25">
      <c r="A135" s="83"/>
      <c r="B135" s="148"/>
      <c r="C135" s="148"/>
      <c r="D135" s="140"/>
      <c r="E135" s="122"/>
      <c r="F135" s="59"/>
      <c r="G135" s="345"/>
      <c r="H135" s="115"/>
      <c r="I135" s="349"/>
      <c r="J135" s="362"/>
      <c r="K135" s="83"/>
      <c r="L135" s="64"/>
      <c r="M135" s="86"/>
      <c r="N135" s="90"/>
    </row>
    <row r="136" spans="1:14" ht="25.5" customHeight="1" x14ac:dyDescent="0.25">
      <c r="A136" s="83"/>
      <c r="B136" s="148"/>
      <c r="C136" s="148"/>
      <c r="D136" s="140"/>
      <c r="E136" s="122"/>
      <c r="F136" s="59"/>
      <c r="G136" s="345"/>
      <c r="H136" s="115"/>
      <c r="I136" s="349"/>
      <c r="J136" s="362"/>
      <c r="K136" s="83"/>
      <c r="L136" s="64"/>
      <c r="M136" s="87"/>
      <c r="N136" s="90"/>
    </row>
    <row r="137" spans="1:14" ht="25.5" customHeight="1" x14ac:dyDescent="0.25">
      <c r="A137" s="83"/>
      <c r="B137" s="148"/>
      <c r="C137" s="148"/>
      <c r="D137" s="140"/>
      <c r="E137" s="122"/>
      <c r="F137" s="59"/>
      <c r="G137" s="345"/>
      <c r="H137" s="115"/>
      <c r="I137" s="349"/>
      <c r="J137" s="362"/>
      <c r="K137" s="83"/>
      <c r="L137" s="64"/>
      <c r="M137" s="87"/>
      <c r="N137" s="90"/>
    </row>
    <row r="138" spans="1:14" ht="25.5" customHeight="1" x14ac:dyDescent="0.25">
      <c r="A138" s="83"/>
      <c r="B138" s="148"/>
      <c r="C138" s="148"/>
      <c r="D138" s="140"/>
      <c r="E138" s="122"/>
      <c r="F138" s="59"/>
      <c r="G138" s="345"/>
      <c r="H138" s="115"/>
      <c r="I138" s="349"/>
      <c r="J138" s="362"/>
      <c r="K138" s="83"/>
      <c r="L138" s="64"/>
      <c r="M138" s="87"/>
      <c r="N138" s="90"/>
    </row>
    <row r="139" spans="1:14" ht="25.5" customHeight="1" x14ac:dyDescent="0.25">
      <c r="A139" s="83"/>
      <c r="B139" s="148"/>
      <c r="C139" s="148"/>
      <c r="D139" s="140"/>
      <c r="E139" s="122"/>
      <c r="F139" s="59"/>
      <c r="G139" s="345"/>
      <c r="H139" s="115"/>
      <c r="I139" s="349"/>
      <c r="J139" s="362"/>
      <c r="K139" s="83"/>
      <c r="L139" s="64"/>
      <c r="M139" s="87"/>
      <c r="N139" s="90"/>
    </row>
    <row r="140" spans="1:14" ht="25.5" customHeight="1" x14ac:dyDescent="0.25">
      <c r="A140" s="83"/>
      <c r="B140" s="148"/>
      <c r="C140" s="148"/>
      <c r="D140" s="140"/>
      <c r="E140" s="122"/>
      <c r="F140" s="59"/>
      <c r="G140" s="345"/>
      <c r="H140" s="115"/>
      <c r="I140" s="349"/>
      <c r="J140" s="362"/>
      <c r="K140" s="83"/>
      <c r="L140" s="64"/>
      <c r="M140" s="87"/>
      <c r="N140" s="90"/>
    </row>
    <row r="141" spans="1:14" ht="25.5" customHeight="1" x14ac:dyDescent="0.25">
      <c r="A141" s="83"/>
      <c r="B141" s="148"/>
      <c r="C141" s="78"/>
      <c r="D141" s="140"/>
      <c r="E141" s="122"/>
      <c r="F141" s="59"/>
      <c r="G141" s="345"/>
      <c r="H141" s="115"/>
      <c r="I141" s="349"/>
      <c r="J141" s="362"/>
      <c r="K141" s="83"/>
      <c r="L141" s="64"/>
      <c r="M141" s="87"/>
      <c r="N141" s="90"/>
    </row>
    <row r="142" spans="1:14" ht="25.5" customHeight="1" thickBot="1" x14ac:dyDescent="0.3">
      <c r="A142" s="92"/>
      <c r="B142" s="146"/>
      <c r="C142" s="146"/>
      <c r="D142" s="310"/>
      <c r="E142" s="343"/>
      <c r="F142" s="69"/>
      <c r="G142" s="346"/>
      <c r="H142" s="116"/>
      <c r="I142" s="351"/>
      <c r="J142" s="363"/>
      <c r="K142" s="83"/>
      <c r="L142" s="74"/>
      <c r="M142" s="88"/>
      <c r="N142" s="91"/>
    </row>
    <row r="143" spans="1:14" ht="25.5" customHeight="1" thickBot="1" x14ac:dyDescent="0.3">
      <c r="A143" s="163" t="s">
        <v>29</v>
      </c>
      <c r="B143" s="252"/>
      <c r="C143" s="253"/>
      <c r="D143" s="365">
        <f>SUM(D131:D142)</f>
        <v>542</v>
      </c>
      <c r="E143" s="341"/>
      <c r="F143" s="342"/>
      <c r="G143" s="366">
        <f>SUM(G131:G142)</f>
        <v>48.694999999999993</v>
      </c>
      <c r="H143" s="339"/>
      <c r="I143" s="339">
        <f>SUM(I131:I142)</f>
        <v>660.88</v>
      </c>
      <c r="J143" s="364"/>
      <c r="K143" s="41"/>
      <c r="L143" s="42"/>
      <c r="M143" s="43"/>
      <c r="N143" s="289"/>
    </row>
    <row r="144" spans="1:14" x14ac:dyDescent="0.25">
      <c r="N144" s="312"/>
    </row>
    <row r="145" spans="1:14" x14ac:dyDescent="0.25">
      <c r="B145" s="400" t="s">
        <v>33</v>
      </c>
      <c r="C145" s="400"/>
      <c r="I145" s="398" t="s">
        <v>25</v>
      </c>
      <c r="J145" s="398"/>
      <c r="K145" s="312"/>
      <c r="M145" s="398" t="s">
        <v>51</v>
      </c>
      <c r="N145" s="398"/>
    </row>
    <row r="146" spans="1:14" x14ac:dyDescent="0.25">
      <c r="B146" s="314"/>
      <c r="C146" s="314"/>
      <c r="I146" s="312"/>
      <c r="J146" s="312"/>
      <c r="K146" s="312"/>
      <c r="M146" s="312"/>
      <c r="N146" s="312"/>
    </row>
    <row r="147" spans="1:14" x14ac:dyDescent="0.25">
      <c r="G147" s="15"/>
      <c r="N147" s="312"/>
    </row>
    <row r="148" spans="1:14" x14ac:dyDescent="0.25">
      <c r="A148" s="398" t="s">
        <v>22</v>
      </c>
      <c r="B148" s="398"/>
      <c r="C148" s="398"/>
      <c r="D148" s="398"/>
      <c r="E148" s="312"/>
      <c r="F148" s="312"/>
      <c r="H148" s="16" t="s">
        <v>26</v>
      </c>
      <c r="I148" s="16"/>
      <c r="J148" s="16"/>
      <c r="K148" s="16"/>
      <c r="L148" s="16"/>
      <c r="M148" s="398" t="s">
        <v>53</v>
      </c>
      <c r="N148" s="398"/>
    </row>
    <row r="149" spans="1:14" x14ac:dyDescent="0.25">
      <c r="A149" s="400" t="s">
        <v>23</v>
      </c>
      <c r="B149" s="400"/>
      <c r="C149" s="400"/>
      <c r="D149" s="400"/>
      <c r="E149" s="314"/>
      <c r="F149" s="314"/>
      <c r="H149" s="398" t="s">
        <v>27</v>
      </c>
      <c r="I149" s="398"/>
      <c r="J149" s="398"/>
      <c r="K149" s="398"/>
      <c r="L149" s="16"/>
      <c r="M149" s="398" t="s">
        <v>52</v>
      </c>
      <c r="N149" s="398"/>
    </row>
    <row r="150" spans="1:14" x14ac:dyDescent="0.25">
      <c r="B150" s="398" t="s">
        <v>24</v>
      </c>
      <c r="C150" s="398"/>
      <c r="H150" s="398" t="s">
        <v>28</v>
      </c>
      <c r="I150" s="398"/>
      <c r="J150" s="398"/>
      <c r="K150" s="398"/>
      <c r="L150" s="16"/>
      <c r="M150" s="399" t="s">
        <v>54</v>
      </c>
      <c r="N150" s="399"/>
    </row>
    <row r="151" spans="1:14" x14ac:dyDescent="0.25">
      <c r="N151" s="312"/>
    </row>
  </sheetData>
  <mergeCells count="137">
    <mergeCell ref="A128:A130"/>
    <mergeCell ref="B128:C128"/>
    <mergeCell ref="D128:D130"/>
    <mergeCell ref="J128:J130"/>
    <mergeCell ref="K128:K130"/>
    <mergeCell ref="L128:M128"/>
    <mergeCell ref="M150:N150"/>
    <mergeCell ref="A148:D148"/>
    <mergeCell ref="M148:N148"/>
    <mergeCell ref="A149:D149"/>
    <mergeCell ref="H149:K149"/>
    <mergeCell ref="M149:N149"/>
    <mergeCell ref="B150:C150"/>
    <mergeCell ref="H150:K150"/>
    <mergeCell ref="A115:N115"/>
    <mergeCell ref="A116:N116"/>
    <mergeCell ref="B120:C120"/>
    <mergeCell ref="G120:H120"/>
    <mergeCell ref="B122:C122"/>
    <mergeCell ref="A124:B124"/>
    <mergeCell ref="C124:N124"/>
    <mergeCell ref="A126:B126"/>
    <mergeCell ref="C126:N126"/>
    <mergeCell ref="L90:L91"/>
    <mergeCell ref="M90:M91"/>
    <mergeCell ref="A109:D109"/>
    <mergeCell ref="A110:D110"/>
    <mergeCell ref="H110:K110"/>
    <mergeCell ref="M110:N110"/>
    <mergeCell ref="B111:C111"/>
    <mergeCell ref="H111:K111"/>
    <mergeCell ref="M111:N111"/>
    <mergeCell ref="M109:N109"/>
    <mergeCell ref="B83:C83"/>
    <mergeCell ref="A85:B85"/>
    <mergeCell ref="C85:N85"/>
    <mergeCell ref="H73:K73"/>
    <mergeCell ref="M73:N73"/>
    <mergeCell ref="B74:C74"/>
    <mergeCell ref="H74:K74"/>
    <mergeCell ref="M74:N74"/>
    <mergeCell ref="B106:C106"/>
    <mergeCell ref="I106:J106"/>
    <mergeCell ref="M106:N106"/>
    <mergeCell ref="C87:N87"/>
    <mergeCell ref="A89:A91"/>
    <mergeCell ref="B89:C89"/>
    <mergeCell ref="D89:D91"/>
    <mergeCell ref="J89:J91"/>
    <mergeCell ref="K89:K91"/>
    <mergeCell ref="L89:M89"/>
    <mergeCell ref="N89:N91"/>
    <mergeCell ref="B90:B91"/>
    <mergeCell ref="C90:C91"/>
    <mergeCell ref="G90:G91"/>
    <mergeCell ref="H90:H91"/>
    <mergeCell ref="I90:I91"/>
    <mergeCell ref="D52:D54"/>
    <mergeCell ref="J52:J54"/>
    <mergeCell ref="K52:K54"/>
    <mergeCell ref="L52:M52"/>
    <mergeCell ref="N52:N54"/>
    <mergeCell ref="B53:B54"/>
    <mergeCell ref="C53:C54"/>
    <mergeCell ref="A77:N77"/>
    <mergeCell ref="B81:C81"/>
    <mergeCell ref="G81:H81"/>
    <mergeCell ref="A40:N40"/>
    <mergeCell ref="A41:N41"/>
    <mergeCell ref="B44:C44"/>
    <mergeCell ref="G44:H44"/>
    <mergeCell ref="B46:C46"/>
    <mergeCell ref="A48:B48"/>
    <mergeCell ref="C48:N48"/>
    <mergeCell ref="A87:B87"/>
    <mergeCell ref="A76:N76"/>
    <mergeCell ref="A72:D72"/>
    <mergeCell ref="M72:N72"/>
    <mergeCell ref="A73:D73"/>
    <mergeCell ref="M69:N69"/>
    <mergeCell ref="A50:B50"/>
    <mergeCell ref="G53:G54"/>
    <mergeCell ref="H53:H54"/>
    <mergeCell ref="I53:I54"/>
    <mergeCell ref="L53:L54"/>
    <mergeCell ref="M53:M54"/>
    <mergeCell ref="B69:C69"/>
    <mergeCell ref="I69:J69"/>
    <mergeCell ref="C50:N50"/>
    <mergeCell ref="A52:A54"/>
    <mergeCell ref="B52:C52"/>
    <mergeCell ref="B37:C37"/>
    <mergeCell ref="H37:K37"/>
    <mergeCell ref="M37:N37"/>
    <mergeCell ref="A38:N38"/>
    <mergeCell ref="B32:C32"/>
    <mergeCell ref="I32:J32"/>
    <mergeCell ref="M32:N32"/>
    <mergeCell ref="A35:D35"/>
    <mergeCell ref="M35:N35"/>
    <mergeCell ref="A36:D36"/>
    <mergeCell ref="H36:K36"/>
    <mergeCell ref="M36:N36"/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N128:N130"/>
    <mergeCell ref="B129:B130"/>
    <mergeCell ref="C129:C130"/>
    <mergeCell ref="G129:G130"/>
    <mergeCell ref="H129:H130"/>
    <mergeCell ref="I129:I130"/>
    <mergeCell ref="L129:L130"/>
    <mergeCell ref="M129:M130"/>
    <mergeCell ref="B145:C145"/>
    <mergeCell ref="I145:J145"/>
    <mergeCell ref="M145:N145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topLeftCell="A142" zoomScaleNormal="100" workbookViewId="0">
      <selection activeCell="A119" sqref="A119:N125"/>
    </sheetView>
  </sheetViews>
  <sheetFormatPr baseColWidth="10" defaultRowHeight="15" x14ac:dyDescent="0.25"/>
  <cols>
    <col min="1" max="1" width="9" style="1" customWidth="1"/>
    <col min="2" max="3" width="11.42578125" style="1"/>
    <col min="4" max="4" width="12.5703125" style="1" customWidth="1"/>
    <col min="5" max="6" width="11.42578125" style="1"/>
    <col min="7" max="7" width="8.42578125" style="1" customWidth="1"/>
    <col min="8" max="8" width="12.42578125" style="1" customWidth="1"/>
    <col min="9" max="9" width="13.42578125" style="1" customWidth="1"/>
    <col min="10" max="10" width="12" style="1" bestFit="1" customWidth="1"/>
    <col min="11" max="11" width="11" style="1" customWidth="1"/>
    <col min="12" max="12" width="16.85546875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4" ht="15.75" x14ac:dyDescent="0.25">
      <c r="N1" s="320" t="s">
        <v>45</v>
      </c>
    </row>
    <row r="2" spans="1:14" ht="15.75" x14ac:dyDescent="0.25">
      <c r="A2" s="434" t="s">
        <v>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</row>
    <row r="3" spans="1:14" ht="15.75" x14ac:dyDescent="0.25">
      <c r="A3" s="434" t="s">
        <v>18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</row>
    <row r="6" spans="1:14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.75" thickBot="1" x14ac:dyDescent="0.3">
      <c r="A7" s="29" t="s">
        <v>19</v>
      </c>
      <c r="B7" s="435" t="s">
        <v>30</v>
      </c>
      <c r="C7" s="436"/>
      <c r="D7" s="29" t="s">
        <v>1</v>
      </c>
      <c r="E7" s="328">
        <v>2005</v>
      </c>
      <c r="F7" s="34"/>
      <c r="G7" s="437"/>
      <c r="H7" s="438"/>
      <c r="I7" s="29" t="s">
        <v>2</v>
      </c>
      <c r="J7" s="47" t="s">
        <v>38</v>
      </c>
      <c r="K7" s="35"/>
      <c r="L7" s="331" t="s">
        <v>46</v>
      </c>
      <c r="M7" s="48" t="s">
        <v>333</v>
      </c>
      <c r="N7" s="37"/>
    </row>
    <row r="8" spans="1:14" ht="15.75" thickBot="1" x14ac:dyDescent="0.3">
      <c r="A8" s="334"/>
      <c r="B8" s="336"/>
      <c r="C8" s="336"/>
      <c r="D8" s="335"/>
      <c r="E8" s="335"/>
      <c r="F8" s="335"/>
      <c r="G8" s="336"/>
      <c r="H8" s="336"/>
      <c r="I8" s="335"/>
      <c r="J8" s="336"/>
      <c r="K8" s="336"/>
      <c r="L8" s="335"/>
      <c r="M8" s="32"/>
      <c r="N8" s="33"/>
    </row>
    <row r="9" spans="1:14" ht="15.75" thickBot="1" x14ac:dyDescent="0.3">
      <c r="A9" s="29" t="s">
        <v>47</v>
      </c>
      <c r="B9" s="435" t="s">
        <v>112</v>
      </c>
      <c r="C9" s="436"/>
      <c r="D9" s="29" t="s">
        <v>48</v>
      </c>
      <c r="E9" s="328">
        <v>54102001</v>
      </c>
      <c r="F9" s="34"/>
      <c r="G9" s="329"/>
      <c r="H9" s="330"/>
      <c r="I9" s="29" t="s">
        <v>49</v>
      </c>
      <c r="J9" s="35"/>
      <c r="K9" s="35"/>
      <c r="L9" s="85" t="s">
        <v>50</v>
      </c>
      <c r="M9" s="328" t="s">
        <v>334</v>
      </c>
      <c r="N9" s="37"/>
    </row>
    <row r="10" spans="1:14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thickBot="1" x14ac:dyDescent="0.3">
      <c r="A11" s="405" t="s">
        <v>20</v>
      </c>
      <c r="B11" s="406"/>
      <c r="C11" s="407" t="s">
        <v>3</v>
      </c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9"/>
    </row>
    <row r="12" spans="1:14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thickBot="1" x14ac:dyDescent="0.3">
      <c r="A13" s="405" t="s">
        <v>21</v>
      </c>
      <c r="B13" s="406"/>
      <c r="C13" s="407" t="s">
        <v>4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9"/>
    </row>
    <row r="14" spans="1:14" ht="15.75" thickBot="1" x14ac:dyDescent="0.3"/>
    <row r="15" spans="1:14" ht="27.95" customHeight="1" thickBot="1" x14ac:dyDescent="0.3">
      <c r="A15" s="410" t="s">
        <v>5</v>
      </c>
      <c r="B15" s="439" t="s">
        <v>8</v>
      </c>
      <c r="C15" s="413"/>
      <c r="D15" s="452" t="s">
        <v>40</v>
      </c>
      <c r="E15" s="22"/>
      <c r="F15" s="20"/>
      <c r="G15" s="21" t="s">
        <v>11</v>
      </c>
      <c r="H15" s="21"/>
      <c r="I15" s="21"/>
      <c r="J15" s="416" t="s">
        <v>13</v>
      </c>
      <c r="K15" s="416" t="s">
        <v>44</v>
      </c>
      <c r="L15" s="455" t="s">
        <v>14</v>
      </c>
      <c r="M15" s="462"/>
      <c r="N15" s="421" t="s">
        <v>15</v>
      </c>
    </row>
    <row r="16" spans="1:14" ht="27.95" customHeight="1" x14ac:dyDescent="0.25">
      <c r="A16" s="411"/>
      <c r="B16" s="424" t="s">
        <v>9</v>
      </c>
      <c r="C16" s="426" t="s">
        <v>10</v>
      </c>
      <c r="D16" s="453"/>
      <c r="E16" s="23" t="s">
        <v>41</v>
      </c>
      <c r="F16" s="24" t="s">
        <v>43</v>
      </c>
      <c r="G16" s="428" t="s">
        <v>7</v>
      </c>
      <c r="H16" s="430" t="s">
        <v>12</v>
      </c>
      <c r="I16" s="432" t="s">
        <v>6</v>
      </c>
      <c r="J16" s="417"/>
      <c r="K16" s="417"/>
      <c r="L16" s="460" t="s">
        <v>16</v>
      </c>
      <c r="M16" s="463" t="s">
        <v>17</v>
      </c>
      <c r="N16" s="422"/>
    </row>
    <row r="17" spans="1:14" ht="27.95" customHeight="1" thickBot="1" x14ac:dyDescent="0.3">
      <c r="A17" s="412"/>
      <c r="B17" s="425"/>
      <c r="C17" s="427"/>
      <c r="D17" s="454"/>
      <c r="E17" s="25" t="s">
        <v>42</v>
      </c>
      <c r="F17" s="26" t="s">
        <v>42</v>
      </c>
      <c r="G17" s="429"/>
      <c r="H17" s="431"/>
      <c r="I17" s="433"/>
      <c r="J17" s="418"/>
      <c r="K17" s="418"/>
      <c r="L17" s="402"/>
      <c r="M17" s="404"/>
      <c r="N17" s="423"/>
    </row>
    <row r="18" spans="1:14" ht="27.95" customHeight="1" x14ac:dyDescent="0.25">
      <c r="A18" s="50">
        <v>42065</v>
      </c>
      <c r="B18" s="152">
        <v>174813</v>
      </c>
      <c r="C18" s="153">
        <v>174850</v>
      </c>
      <c r="D18" s="149">
        <f>C18-B18</f>
        <v>37</v>
      </c>
      <c r="E18" s="274">
        <v>2142</v>
      </c>
      <c r="F18" s="51">
        <v>42065</v>
      </c>
      <c r="G18" s="354">
        <v>50</v>
      </c>
      <c r="H18" s="114">
        <v>13.57</v>
      </c>
      <c r="I18" s="183">
        <v>678.5</v>
      </c>
      <c r="J18" s="369">
        <v>6.56</v>
      </c>
      <c r="K18" s="82">
        <v>42065</v>
      </c>
      <c r="L18" s="56" t="s">
        <v>58</v>
      </c>
      <c r="M18" s="86" t="s">
        <v>313</v>
      </c>
      <c r="N18" s="89" t="s">
        <v>321</v>
      </c>
    </row>
    <row r="19" spans="1:14" ht="27.95" customHeight="1" x14ac:dyDescent="0.25">
      <c r="A19" s="58">
        <v>42065</v>
      </c>
      <c r="B19" s="139">
        <v>174850</v>
      </c>
      <c r="C19" s="141">
        <v>174944</v>
      </c>
      <c r="D19" s="140">
        <f>C19-B19</f>
        <v>94</v>
      </c>
      <c r="E19" s="147"/>
      <c r="F19" s="59"/>
      <c r="G19" s="355"/>
      <c r="H19" s="115"/>
      <c r="I19" s="161"/>
      <c r="J19" s="350"/>
      <c r="K19" s="83">
        <v>42065</v>
      </c>
      <c r="L19" s="56" t="s">
        <v>58</v>
      </c>
      <c r="M19" s="86" t="s">
        <v>314</v>
      </c>
      <c r="N19" s="90" t="s">
        <v>321</v>
      </c>
    </row>
    <row r="20" spans="1:14" ht="27.95" customHeight="1" x14ac:dyDescent="0.25">
      <c r="A20" s="58">
        <v>42066</v>
      </c>
      <c r="B20" s="139">
        <v>174944</v>
      </c>
      <c r="C20" s="141">
        <v>175040</v>
      </c>
      <c r="D20" s="140">
        <f t="shared" ref="D20:D27" si="0">C20-B20</f>
        <v>96</v>
      </c>
      <c r="E20" s="147"/>
      <c r="F20" s="59"/>
      <c r="G20" s="355"/>
      <c r="H20" s="115"/>
      <c r="I20" s="161"/>
      <c r="J20" s="350"/>
      <c r="K20" s="83">
        <v>42066</v>
      </c>
      <c r="L20" s="56" t="s">
        <v>58</v>
      </c>
      <c r="M20" s="87" t="s">
        <v>315</v>
      </c>
      <c r="N20" s="90" t="s">
        <v>321</v>
      </c>
    </row>
    <row r="21" spans="1:14" ht="27.95" customHeight="1" x14ac:dyDescent="0.25">
      <c r="A21" s="58">
        <v>42067</v>
      </c>
      <c r="B21" s="139">
        <v>175040</v>
      </c>
      <c r="C21" s="141">
        <v>175061</v>
      </c>
      <c r="D21" s="140">
        <f t="shared" si="0"/>
        <v>21</v>
      </c>
      <c r="E21" s="147"/>
      <c r="F21" s="59"/>
      <c r="G21" s="355"/>
      <c r="H21" s="115"/>
      <c r="I21" s="161"/>
      <c r="J21" s="350"/>
      <c r="K21" s="83">
        <v>42067</v>
      </c>
      <c r="L21" s="56" t="s">
        <v>58</v>
      </c>
      <c r="M21" s="87" t="s">
        <v>316</v>
      </c>
      <c r="N21" s="90" t="s">
        <v>321</v>
      </c>
    </row>
    <row r="22" spans="1:14" ht="27.95" customHeight="1" x14ac:dyDescent="0.25">
      <c r="A22" s="58">
        <v>42067</v>
      </c>
      <c r="B22" s="139">
        <v>175061</v>
      </c>
      <c r="C22" s="141">
        <v>175157</v>
      </c>
      <c r="D22" s="140">
        <f t="shared" si="0"/>
        <v>96</v>
      </c>
      <c r="E22" s="147">
        <v>2154</v>
      </c>
      <c r="F22" s="59">
        <v>42067</v>
      </c>
      <c r="G22" s="355">
        <v>41.534999999999997</v>
      </c>
      <c r="H22" s="115">
        <v>13.57</v>
      </c>
      <c r="I22" s="161">
        <v>563.63</v>
      </c>
      <c r="J22" s="350">
        <v>5.87</v>
      </c>
      <c r="K22" s="83">
        <v>42067</v>
      </c>
      <c r="L22" s="56" t="s">
        <v>58</v>
      </c>
      <c r="M22" s="87" t="s">
        <v>315</v>
      </c>
      <c r="N22" s="90" t="s">
        <v>321</v>
      </c>
    </row>
    <row r="23" spans="1:14" ht="27.95" customHeight="1" x14ac:dyDescent="0.25">
      <c r="A23" s="58">
        <v>42068</v>
      </c>
      <c r="B23" s="139">
        <v>175157</v>
      </c>
      <c r="C23" s="141">
        <v>175176</v>
      </c>
      <c r="D23" s="140">
        <f t="shared" si="0"/>
        <v>19</v>
      </c>
      <c r="E23" s="147"/>
      <c r="F23" s="59"/>
      <c r="G23" s="355"/>
      <c r="H23" s="115"/>
      <c r="I23" s="161"/>
      <c r="J23" s="350"/>
      <c r="K23" s="83">
        <v>42068</v>
      </c>
      <c r="L23" s="56" t="s">
        <v>58</v>
      </c>
      <c r="M23" s="87" t="s">
        <v>317</v>
      </c>
      <c r="N23" s="90" t="s">
        <v>321</v>
      </c>
    </row>
    <row r="24" spans="1:14" ht="27.95" customHeight="1" x14ac:dyDescent="0.25">
      <c r="A24" s="58">
        <v>42068</v>
      </c>
      <c r="B24" s="139">
        <v>175176</v>
      </c>
      <c r="C24" s="141">
        <v>175191</v>
      </c>
      <c r="D24" s="140">
        <f t="shared" si="0"/>
        <v>15</v>
      </c>
      <c r="E24" s="147"/>
      <c r="F24" s="59"/>
      <c r="G24" s="355"/>
      <c r="H24" s="115"/>
      <c r="I24" s="161"/>
      <c r="J24" s="350"/>
      <c r="K24" s="83">
        <v>42068</v>
      </c>
      <c r="L24" s="56" t="s">
        <v>58</v>
      </c>
      <c r="M24" s="87" t="s">
        <v>318</v>
      </c>
      <c r="N24" s="90" t="s">
        <v>322</v>
      </c>
    </row>
    <row r="25" spans="1:14" ht="27.95" customHeight="1" x14ac:dyDescent="0.25">
      <c r="A25" s="58">
        <v>42069</v>
      </c>
      <c r="B25" s="139">
        <v>175191</v>
      </c>
      <c r="C25" s="141">
        <v>175197</v>
      </c>
      <c r="D25" s="140">
        <f t="shared" si="0"/>
        <v>6</v>
      </c>
      <c r="E25" s="147"/>
      <c r="F25" s="59"/>
      <c r="G25" s="355"/>
      <c r="H25" s="115"/>
      <c r="I25" s="161"/>
      <c r="J25" s="350"/>
      <c r="K25" s="83">
        <v>42069</v>
      </c>
      <c r="L25" s="56" t="s">
        <v>58</v>
      </c>
      <c r="M25" s="87" t="s">
        <v>317</v>
      </c>
      <c r="N25" s="90" t="s">
        <v>196</v>
      </c>
    </row>
    <row r="26" spans="1:14" ht="27.95" customHeight="1" x14ac:dyDescent="0.25">
      <c r="A26" s="58">
        <v>42069</v>
      </c>
      <c r="B26" s="139">
        <v>175197</v>
      </c>
      <c r="C26" s="141">
        <v>175208</v>
      </c>
      <c r="D26" s="140">
        <f t="shared" si="0"/>
        <v>11</v>
      </c>
      <c r="E26" s="147"/>
      <c r="F26" s="59"/>
      <c r="G26" s="355"/>
      <c r="H26" s="115"/>
      <c r="I26" s="161"/>
      <c r="J26" s="350"/>
      <c r="K26" s="83">
        <v>42069</v>
      </c>
      <c r="L26" s="56" t="s">
        <v>58</v>
      </c>
      <c r="M26" s="87" t="s">
        <v>319</v>
      </c>
      <c r="N26" s="90" t="s">
        <v>323</v>
      </c>
    </row>
    <row r="27" spans="1:14" ht="27.95" customHeight="1" thickBot="1" x14ac:dyDescent="0.3">
      <c r="A27" s="58">
        <v>42069</v>
      </c>
      <c r="B27" s="189">
        <v>175208</v>
      </c>
      <c r="C27" s="80">
        <v>175216</v>
      </c>
      <c r="D27" s="140">
        <f t="shared" si="0"/>
        <v>8</v>
      </c>
      <c r="E27" s="147">
        <v>2164</v>
      </c>
      <c r="F27" s="59">
        <v>42069</v>
      </c>
      <c r="G27" s="355">
        <v>50.101999999999997</v>
      </c>
      <c r="H27" s="115">
        <v>13.57</v>
      </c>
      <c r="I27" s="161">
        <v>679.88</v>
      </c>
      <c r="J27" s="352">
        <v>7.7</v>
      </c>
      <c r="K27" s="92">
        <v>42069</v>
      </c>
      <c r="L27" s="56" t="s">
        <v>58</v>
      </c>
      <c r="M27" s="87" t="s">
        <v>320</v>
      </c>
      <c r="N27" s="175" t="s">
        <v>324</v>
      </c>
    </row>
    <row r="28" spans="1:14" ht="27.95" customHeight="1" thickBot="1" x14ac:dyDescent="0.3">
      <c r="A28" s="38" t="s">
        <v>29</v>
      </c>
      <c r="B28" s="234"/>
      <c r="C28" s="287"/>
      <c r="D28" s="372">
        <f>SUM(D18:D27)</f>
        <v>403</v>
      </c>
      <c r="E28" s="373"/>
      <c r="F28" s="342"/>
      <c r="G28" s="374">
        <f>SUM(G18:G27)</f>
        <v>141.637</v>
      </c>
      <c r="H28" s="339"/>
      <c r="I28" s="339">
        <f>SUM(I18:I27)</f>
        <v>1922.0100000000002</v>
      </c>
      <c r="J28" s="353"/>
      <c r="K28" s="41"/>
      <c r="L28" s="42"/>
      <c r="M28" s="43"/>
      <c r="N28" s="44"/>
    </row>
    <row r="30" spans="1:14" x14ac:dyDescent="0.25">
      <c r="B30" s="400" t="s">
        <v>33</v>
      </c>
      <c r="C30" s="400"/>
      <c r="I30" s="398" t="s">
        <v>25</v>
      </c>
      <c r="J30" s="398"/>
      <c r="K30" s="312"/>
      <c r="M30" s="398" t="s">
        <v>51</v>
      </c>
      <c r="N30" s="398"/>
    </row>
    <row r="31" spans="1:14" x14ac:dyDescent="0.25">
      <c r="B31" s="314"/>
      <c r="C31" s="314"/>
      <c r="I31" s="312"/>
      <c r="J31" s="312"/>
      <c r="K31" s="312"/>
      <c r="M31" s="312"/>
      <c r="N31" s="312"/>
    </row>
    <row r="32" spans="1:14" x14ac:dyDescent="0.25">
      <c r="G32" s="15"/>
    </row>
    <row r="33" spans="1:17" x14ac:dyDescent="0.25">
      <c r="A33" s="398" t="s">
        <v>22</v>
      </c>
      <c r="B33" s="398"/>
      <c r="C33" s="398"/>
      <c r="D33" s="398"/>
      <c r="E33" s="312"/>
      <c r="F33" s="312"/>
      <c r="H33" s="16" t="s">
        <v>26</v>
      </c>
      <c r="I33" s="16"/>
      <c r="J33" s="16"/>
      <c r="K33" s="16"/>
      <c r="L33" s="16"/>
      <c r="M33" s="398" t="s">
        <v>53</v>
      </c>
      <c r="N33" s="398"/>
    </row>
    <row r="34" spans="1:17" x14ac:dyDescent="0.25">
      <c r="A34" s="400" t="s">
        <v>23</v>
      </c>
      <c r="B34" s="400"/>
      <c r="C34" s="400"/>
      <c r="D34" s="400"/>
      <c r="E34" s="314"/>
      <c r="F34" s="314"/>
      <c r="H34" s="398" t="s">
        <v>27</v>
      </c>
      <c r="I34" s="398"/>
      <c r="J34" s="398"/>
      <c r="K34" s="398"/>
      <c r="L34" s="16"/>
      <c r="M34" s="398" t="s">
        <v>52</v>
      </c>
      <c r="N34" s="398"/>
    </row>
    <row r="35" spans="1:17" x14ac:dyDescent="0.25">
      <c r="B35" s="398" t="s">
        <v>24</v>
      </c>
      <c r="C35" s="398"/>
      <c r="H35" s="398" t="s">
        <v>28</v>
      </c>
      <c r="I35" s="398"/>
      <c r="J35" s="398"/>
      <c r="K35" s="398"/>
      <c r="L35" s="16"/>
      <c r="M35" s="399" t="s">
        <v>54</v>
      </c>
      <c r="N35" s="399"/>
    </row>
    <row r="36" spans="1:17" x14ac:dyDescent="0.25">
      <c r="B36" s="312"/>
      <c r="C36" s="312"/>
      <c r="H36" s="312"/>
      <c r="I36" s="312"/>
      <c r="J36" s="312"/>
      <c r="K36" s="312"/>
      <c r="L36" s="16"/>
      <c r="M36" s="313"/>
      <c r="N36" s="313"/>
    </row>
    <row r="37" spans="1:17" ht="15.75" x14ac:dyDescent="0.25">
      <c r="N37" s="13" t="s">
        <v>45</v>
      </c>
    </row>
    <row r="38" spans="1:17" ht="18.75" x14ac:dyDescent="0.3">
      <c r="A38" s="434" t="s">
        <v>0</v>
      </c>
      <c r="B38" s="434"/>
      <c r="C38" s="434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11"/>
      <c r="P38" s="11"/>
    </row>
    <row r="39" spans="1:17" ht="18.75" x14ac:dyDescent="0.3">
      <c r="A39" s="434" t="s">
        <v>18</v>
      </c>
      <c r="B39" s="434"/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11"/>
      <c r="P39" s="11"/>
    </row>
    <row r="42" spans="1:17" ht="15.75" thickBot="1" x14ac:dyDescent="0.3">
      <c r="A42" s="1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4"/>
      <c r="P42" s="4"/>
    </row>
    <row r="43" spans="1:17" ht="15.75" thickBot="1" x14ac:dyDescent="0.3">
      <c r="A43" s="29" t="s">
        <v>19</v>
      </c>
      <c r="B43" s="435" t="s">
        <v>30</v>
      </c>
      <c r="C43" s="436"/>
      <c r="D43" s="29" t="s">
        <v>1</v>
      </c>
      <c r="E43" s="328">
        <v>2005</v>
      </c>
      <c r="F43" s="34"/>
      <c r="G43" s="437"/>
      <c r="H43" s="438"/>
      <c r="I43" s="29" t="s">
        <v>2</v>
      </c>
      <c r="J43" s="47" t="s">
        <v>38</v>
      </c>
      <c r="K43" s="35"/>
      <c r="L43" s="331" t="s">
        <v>46</v>
      </c>
      <c r="M43" s="48" t="s">
        <v>333</v>
      </c>
      <c r="N43" s="37"/>
      <c r="O43" s="5"/>
      <c r="P43" s="6"/>
    </row>
    <row r="44" spans="1:17" ht="15.75" thickBot="1" x14ac:dyDescent="0.3">
      <c r="A44" s="334"/>
      <c r="B44" s="336"/>
      <c r="C44" s="336"/>
      <c r="D44" s="335"/>
      <c r="E44" s="335"/>
      <c r="F44" s="335"/>
      <c r="G44" s="336"/>
      <c r="H44" s="336"/>
      <c r="I44" s="335"/>
      <c r="J44" s="336"/>
      <c r="K44" s="336"/>
      <c r="L44" s="335"/>
      <c r="M44" s="32"/>
      <c r="N44" s="33"/>
      <c r="O44" s="5"/>
      <c r="P44" s="6"/>
    </row>
    <row r="45" spans="1:17" ht="15.75" thickBot="1" x14ac:dyDescent="0.3">
      <c r="A45" s="29" t="s">
        <v>47</v>
      </c>
      <c r="B45" s="435" t="s">
        <v>112</v>
      </c>
      <c r="C45" s="436"/>
      <c r="D45" s="29" t="s">
        <v>48</v>
      </c>
      <c r="E45" s="328">
        <v>54102001</v>
      </c>
      <c r="F45" s="34"/>
      <c r="G45" s="329"/>
      <c r="H45" s="330"/>
      <c r="I45" s="29" t="s">
        <v>49</v>
      </c>
      <c r="J45" s="35"/>
      <c r="K45" s="35"/>
      <c r="L45" s="85" t="s">
        <v>50</v>
      </c>
      <c r="M45" s="328" t="s">
        <v>334</v>
      </c>
      <c r="N45" s="37"/>
      <c r="O45" s="5"/>
      <c r="P45" s="6"/>
    </row>
    <row r="46" spans="1:17" ht="15.75" thickBot="1" x14ac:dyDescent="0.3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4"/>
      <c r="P46" s="4"/>
    </row>
    <row r="47" spans="1:17" ht="15.75" thickBot="1" x14ac:dyDescent="0.3">
      <c r="A47" s="405" t="s">
        <v>20</v>
      </c>
      <c r="B47" s="406"/>
      <c r="C47" s="407" t="s">
        <v>3</v>
      </c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9"/>
      <c r="O47" s="3"/>
      <c r="P47" s="3"/>
      <c r="Q47" s="7"/>
    </row>
    <row r="48" spans="1:17" ht="15.75" thickBot="1" x14ac:dyDescent="0.3">
      <c r="A48" s="30"/>
      <c r="B48" s="3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4"/>
      <c r="P48" s="4"/>
      <c r="Q48" s="7"/>
    </row>
    <row r="49" spans="1:17" ht="15.75" thickBot="1" x14ac:dyDescent="0.3">
      <c r="A49" s="405" t="s">
        <v>21</v>
      </c>
      <c r="B49" s="406"/>
      <c r="C49" s="407" t="s">
        <v>4</v>
      </c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9"/>
      <c r="O49" s="3"/>
      <c r="P49" s="3"/>
      <c r="Q49" s="7"/>
    </row>
    <row r="50" spans="1:17" ht="15.75" thickBot="1" x14ac:dyDescent="0.3">
      <c r="O50" s="7"/>
      <c r="P50" s="7"/>
      <c r="Q50" s="7"/>
    </row>
    <row r="51" spans="1:17" ht="21.75" customHeight="1" thickBot="1" x14ac:dyDescent="0.3">
      <c r="A51" s="410" t="s">
        <v>5</v>
      </c>
      <c r="B51" s="439" t="s">
        <v>8</v>
      </c>
      <c r="C51" s="413"/>
      <c r="D51" s="452" t="s">
        <v>40</v>
      </c>
      <c r="E51" s="22"/>
      <c r="F51" s="20"/>
      <c r="G51" s="21" t="s">
        <v>11</v>
      </c>
      <c r="H51" s="21"/>
      <c r="I51" s="21"/>
      <c r="J51" s="416" t="s">
        <v>13</v>
      </c>
      <c r="K51" s="416" t="s">
        <v>44</v>
      </c>
      <c r="L51" s="455" t="s">
        <v>14</v>
      </c>
      <c r="M51" s="462"/>
      <c r="N51" s="421" t="s">
        <v>15</v>
      </c>
      <c r="O51" s="8"/>
      <c r="P51" s="9"/>
      <c r="Q51" s="7"/>
    </row>
    <row r="52" spans="1:17" ht="21.75" customHeight="1" x14ac:dyDescent="0.25">
      <c r="A52" s="411"/>
      <c r="B52" s="424" t="s">
        <v>9</v>
      </c>
      <c r="C52" s="426" t="s">
        <v>10</v>
      </c>
      <c r="D52" s="453"/>
      <c r="E52" s="23" t="s">
        <v>41</v>
      </c>
      <c r="F52" s="24" t="s">
        <v>43</v>
      </c>
      <c r="G52" s="428" t="s">
        <v>7</v>
      </c>
      <c r="H52" s="430" t="s">
        <v>12</v>
      </c>
      <c r="I52" s="432" t="s">
        <v>6</v>
      </c>
      <c r="J52" s="417"/>
      <c r="K52" s="417"/>
      <c r="L52" s="460" t="s">
        <v>16</v>
      </c>
      <c r="M52" s="463" t="s">
        <v>17</v>
      </c>
      <c r="N52" s="422"/>
      <c r="O52" s="8"/>
      <c r="P52" s="9"/>
      <c r="Q52" s="7"/>
    </row>
    <row r="53" spans="1:17" ht="21.75" customHeight="1" thickBot="1" x14ac:dyDescent="0.3">
      <c r="A53" s="412"/>
      <c r="B53" s="425"/>
      <c r="C53" s="427"/>
      <c r="D53" s="454"/>
      <c r="E53" s="25" t="s">
        <v>42</v>
      </c>
      <c r="F53" s="26" t="s">
        <v>42</v>
      </c>
      <c r="G53" s="429"/>
      <c r="H53" s="431"/>
      <c r="I53" s="433"/>
      <c r="J53" s="418"/>
      <c r="K53" s="418"/>
      <c r="L53" s="402"/>
      <c r="M53" s="404"/>
      <c r="N53" s="423"/>
      <c r="O53" s="8"/>
      <c r="P53" s="9"/>
      <c r="Q53" s="7"/>
    </row>
    <row r="54" spans="1:17" ht="25.5" customHeight="1" x14ac:dyDescent="0.25">
      <c r="A54" s="50">
        <v>42071</v>
      </c>
      <c r="B54" s="152">
        <v>175216</v>
      </c>
      <c r="C54" s="153">
        <v>175325</v>
      </c>
      <c r="D54" s="149">
        <f>C54-B54</f>
        <v>109</v>
      </c>
      <c r="E54" s="274"/>
      <c r="F54" s="51"/>
      <c r="G54" s="354"/>
      <c r="H54" s="114"/>
      <c r="I54" s="183"/>
      <c r="J54" s="369"/>
      <c r="K54" s="82">
        <v>42071</v>
      </c>
      <c r="L54" s="56" t="s">
        <v>58</v>
      </c>
      <c r="M54" s="86" t="s">
        <v>113</v>
      </c>
      <c r="N54" s="89" t="s">
        <v>114</v>
      </c>
      <c r="O54" s="7"/>
      <c r="P54" s="10"/>
      <c r="Q54" s="7"/>
    </row>
    <row r="55" spans="1:17" ht="25.5" customHeight="1" x14ac:dyDescent="0.25">
      <c r="A55" s="58" t="s">
        <v>111</v>
      </c>
      <c r="B55" s="139">
        <v>175325</v>
      </c>
      <c r="C55" s="141">
        <v>175448</v>
      </c>
      <c r="D55" s="140">
        <f t="shared" ref="D55:D65" si="1">C55-B55</f>
        <v>123</v>
      </c>
      <c r="E55" s="147"/>
      <c r="F55" s="59"/>
      <c r="G55" s="355"/>
      <c r="H55" s="115"/>
      <c r="I55" s="161"/>
      <c r="J55" s="350"/>
      <c r="K55" s="83" t="s">
        <v>111</v>
      </c>
      <c r="L55" s="56" t="s">
        <v>58</v>
      </c>
      <c r="M55" s="86" t="s">
        <v>115</v>
      </c>
      <c r="N55" s="90" t="s">
        <v>116</v>
      </c>
      <c r="O55" s="7"/>
      <c r="P55" s="10"/>
      <c r="Q55" s="7"/>
    </row>
    <row r="56" spans="1:17" ht="25.5" customHeight="1" x14ac:dyDescent="0.25">
      <c r="A56" s="58">
        <v>42073</v>
      </c>
      <c r="B56" s="139">
        <v>175448</v>
      </c>
      <c r="C56" s="141">
        <v>175556</v>
      </c>
      <c r="D56" s="140">
        <f t="shared" si="1"/>
        <v>108</v>
      </c>
      <c r="E56" s="147"/>
      <c r="F56" s="59"/>
      <c r="G56" s="355"/>
      <c r="H56" s="115"/>
      <c r="I56" s="161"/>
      <c r="J56" s="350"/>
      <c r="K56" s="83">
        <v>42073</v>
      </c>
      <c r="L56" s="56" t="s">
        <v>58</v>
      </c>
      <c r="M56" s="87" t="s">
        <v>117</v>
      </c>
      <c r="N56" s="90" t="s">
        <v>116</v>
      </c>
      <c r="O56" s="7"/>
      <c r="P56" s="10"/>
      <c r="Q56" s="7"/>
    </row>
    <row r="57" spans="1:17" ht="25.5" customHeight="1" x14ac:dyDescent="0.25">
      <c r="A57" s="58">
        <v>42073</v>
      </c>
      <c r="B57" s="139">
        <v>175556</v>
      </c>
      <c r="C57" s="141">
        <v>175660</v>
      </c>
      <c r="D57" s="140">
        <f t="shared" si="1"/>
        <v>104</v>
      </c>
      <c r="E57" s="147"/>
      <c r="F57" s="59"/>
      <c r="G57" s="355"/>
      <c r="H57" s="115"/>
      <c r="I57" s="161"/>
      <c r="J57" s="350"/>
      <c r="K57" s="83">
        <v>42073</v>
      </c>
      <c r="L57" s="56" t="s">
        <v>58</v>
      </c>
      <c r="M57" s="87" t="s">
        <v>83</v>
      </c>
      <c r="N57" s="90" t="s">
        <v>118</v>
      </c>
      <c r="O57" s="7"/>
      <c r="P57" s="10"/>
      <c r="Q57" s="7"/>
    </row>
    <row r="58" spans="1:17" ht="25.5" customHeight="1" x14ac:dyDescent="0.25">
      <c r="A58" s="58">
        <v>42073</v>
      </c>
      <c r="B58" s="139">
        <v>175660</v>
      </c>
      <c r="C58" s="141">
        <v>175680</v>
      </c>
      <c r="D58" s="140">
        <f t="shared" si="1"/>
        <v>20</v>
      </c>
      <c r="E58" s="147">
        <v>2175</v>
      </c>
      <c r="F58" s="59">
        <v>42073</v>
      </c>
      <c r="G58" s="355">
        <v>28.645</v>
      </c>
      <c r="H58" s="115">
        <v>13.57</v>
      </c>
      <c r="I58" s="161">
        <v>388.71</v>
      </c>
      <c r="J58" s="350">
        <v>7.75</v>
      </c>
      <c r="K58" s="83">
        <v>42074</v>
      </c>
      <c r="L58" s="56" t="s">
        <v>58</v>
      </c>
      <c r="M58" s="87" t="s">
        <v>119</v>
      </c>
      <c r="N58" s="90" t="s">
        <v>118</v>
      </c>
      <c r="O58" s="7"/>
      <c r="P58" s="10"/>
      <c r="Q58" s="7"/>
    </row>
    <row r="59" spans="1:17" ht="25.5" customHeight="1" x14ac:dyDescent="0.25">
      <c r="A59" s="58">
        <v>42074</v>
      </c>
      <c r="B59" s="139">
        <v>175680</v>
      </c>
      <c r="C59" s="141">
        <v>175971</v>
      </c>
      <c r="D59" s="140">
        <f t="shared" si="1"/>
        <v>291</v>
      </c>
      <c r="E59" s="147"/>
      <c r="F59" s="59"/>
      <c r="G59" s="355"/>
      <c r="H59" s="115"/>
      <c r="I59" s="161"/>
      <c r="J59" s="350"/>
      <c r="K59" s="83">
        <v>42074</v>
      </c>
      <c r="L59" s="56" t="s">
        <v>58</v>
      </c>
      <c r="M59" s="87" t="s">
        <v>120</v>
      </c>
      <c r="N59" s="90" t="s">
        <v>121</v>
      </c>
      <c r="O59" s="7"/>
      <c r="P59" s="10"/>
      <c r="Q59" s="7"/>
    </row>
    <row r="60" spans="1:17" ht="25.5" customHeight="1" x14ac:dyDescent="0.25">
      <c r="A60" s="58">
        <v>42075</v>
      </c>
      <c r="B60" s="139">
        <v>175971</v>
      </c>
      <c r="C60" s="141">
        <v>176066</v>
      </c>
      <c r="D60" s="140">
        <f t="shared" si="1"/>
        <v>95</v>
      </c>
      <c r="E60" s="147">
        <v>2186</v>
      </c>
      <c r="F60" s="59">
        <v>42075</v>
      </c>
      <c r="G60" s="355">
        <v>43.305</v>
      </c>
      <c r="H60" s="115">
        <v>13.57</v>
      </c>
      <c r="I60" s="161">
        <v>587.65</v>
      </c>
      <c r="J60" s="350">
        <v>6.95</v>
      </c>
      <c r="K60" s="83">
        <v>42075</v>
      </c>
      <c r="L60" s="56" t="s">
        <v>58</v>
      </c>
      <c r="M60" s="87" t="s">
        <v>70</v>
      </c>
      <c r="N60" s="90" t="s">
        <v>118</v>
      </c>
      <c r="O60" s="7"/>
      <c r="P60" s="10"/>
      <c r="Q60" s="7"/>
    </row>
    <row r="61" spans="1:17" ht="25.5" customHeight="1" x14ac:dyDescent="0.25">
      <c r="A61" s="58">
        <v>42076</v>
      </c>
      <c r="B61" s="139">
        <v>176006</v>
      </c>
      <c r="C61" s="141">
        <v>176085</v>
      </c>
      <c r="D61" s="140">
        <f t="shared" si="1"/>
        <v>79</v>
      </c>
      <c r="E61" s="147"/>
      <c r="F61" s="59"/>
      <c r="G61" s="355"/>
      <c r="H61" s="115"/>
      <c r="I61" s="161"/>
      <c r="J61" s="350"/>
      <c r="K61" s="83">
        <v>42076</v>
      </c>
      <c r="L61" s="56" t="s">
        <v>58</v>
      </c>
      <c r="M61" s="87" t="s">
        <v>119</v>
      </c>
      <c r="N61" s="90" t="s">
        <v>118</v>
      </c>
      <c r="O61" s="7"/>
      <c r="P61" s="10"/>
      <c r="Q61" s="7"/>
    </row>
    <row r="62" spans="1:17" ht="25.5" customHeight="1" x14ac:dyDescent="0.25">
      <c r="A62" s="58">
        <v>42076</v>
      </c>
      <c r="B62" s="139">
        <v>176085</v>
      </c>
      <c r="C62" s="141">
        <v>176290</v>
      </c>
      <c r="D62" s="140">
        <f t="shared" si="1"/>
        <v>205</v>
      </c>
      <c r="E62" s="147"/>
      <c r="F62" s="59"/>
      <c r="G62" s="355"/>
      <c r="H62" s="115"/>
      <c r="I62" s="161"/>
      <c r="J62" s="350"/>
      <c r="K62" s="83">
        <v>42076</v>
      </c>
      <c r="L62" s="56" t="s">
        <v>58</v>
      </c>
      <c r="M62" s="87" t="s">
        <v>122</v>
      </c>
      <c r="N62" s="90" t="s">
        <v>118</v>
      </c>
      <c r="O62" s="7"/>
      <c r="P62" s="10"/>
      <c r="Q62" s="7"/>
    </row>
    <row r="63" spans="1:17" ht="25.5" customHeight="1" x14ac:dyDescent="0.25">
      <c r="A63" s="58">
        <v>42080</v>
      </c>
      <c r="B63" s="139">
        <v>176290</v>
      </c>
      <c r="C63" s="141">
        <v>176370</v>
      </c>
      <c r="D63" s="140">
        <f t="shared" si="1"/>
        <v>80</v>
      </c>
      <c r="E63" s="147">
        <v>2193</v>
      </c>
      <c r="F63" s="59">
        <v>42080</v>
      </c>
      <c r="G63" s="355">
        <v>41.66</v>
      </c>
      <c r="H63" s="115">
        <v>13.57</v>
      </c>
      <c r="I63" s="161">
        <v>565.26</v>
      </c>
      <c r="J63" s="350">
        <v>7.66</v>
      </c>
      <c r="K63" s="83">
        <v>42076</v>
      </c>
      <c r="L63" s="56" t="s">
        <v>58</v>
      </c>
      <c r="M63" s="87" t="s">
        <v>123</v>
      </c>
      <c r="N63" s="90" t="s">
        <v>124</v>
      </c>
      <c r="O63" s="7"/>
      <c r="P63" s="10"/>
      <c r="Q63" s="7"/>
    </row>
    <row r="64" spans="1:17" ht="25.5" customHeight="1" x14ac:dyDescent="0.25">
      <c r="A64" s="58">
        <v>42080</v>
      </c>
      <c r="B64" s="139">
        <v>176370</v>
      </c>
      <c r="C64" s="67">
        <v>176467</v>
      </c>
      <c r="D64" s="140">
        <f t="shared" si="1"/>
        <v>97</v>
      </c>
      <c r="E64" s="147"/>
      <c r="F64" s="59"/>
      <c r="G64" s="355"/>
      <c r="H64" s="115"/>
      <c r="I64" s="161"/>
      <c r="J64" s="352"/>
      <c r="K64" s="83">
        <f>A64</f>
        <v>42080</v>
      </c>
      <c r="L64" s="56" t="s">
        <v>58</v>
      </c>
      <c r="M64" s="367" t="s">
        <v>89</v>
      </c>
      <c r="N64" s="175" t="s">
        <v>118</v>
      </c>
      <c r="O64" s="7"/>
      <c r="P64" s="10"/>
      <c r="Q64" s="7"/>
    </row>
    <row r="65" spans="1:17" ht="25.5" customHeight="1" thickBot="1" x14ac:dyDescent="0.3">
      <c r="A65" s="132">
        <v>42081</v>
      </c>
      <c r="B65" s="79">
        <v>176467</v>
      </c>
      <c r="C65" s="80">
        <v>176573</v>
      </c>
      <c r="D65" s="140">
        <f t="shared" si="1"/>
        <v>106</v>
      </c>
      <c r="E65" s="343"/>
      <c r="F65" s="69"/>
      <c r="G65" s="356"/>
      <c r="H65" s="116"/>
      <c r="I65" s="162"/>
      <c r="J65" s="370"/>
      <c r="K65" s="92">
        <f>A65</f>
        <v>42081</v>
      </c>
      <c r="L65" s="56" t="s">
        <v>58</v>
      </c>
      <c r="M65" s="88" t="s">
        <v>125</v>
      </c>
      <c r="N65" s="293" t="s">
        <v>124</v>
      </c>
      <c r="O65" s="7"/>
      <c r="P65" s="10"/>
      <c r="Q65" s="7"/>
    </row>
    <row r="66" spans="1:17" ht="25.5" customHeight="1" thickBot="1" x14ac:dyDescent="0.3">
      <c r="A66" s="38" t="s">
        <v>29</v>
      </c>
      <c r="B66" s="234"/>
      <c r="C66" s="287"/>
      <c r="D66" s="372">
        <f>SUM(D54:D65)</f>
        <v>1417</v>
      </c>
      <c r="E66" s="375"/>
      <c r="F66" s="338"/>
      <c r="G66" s="374">
        <f>SUM(G54:G63)</f>
        <v>113.61</v>
      </c>
      <c r="H66" s="339"/>
      <c r="I66" s="339">
        <f>SUM(I54:I63)</f>
        <v>1541.62</v>
      </c>
      <c r="J66" s="353"/>
      <c r="K66" s="41"/>
      <c r="L66" s="42"/>
      <c r="M66" s="43"/>
      <c r="N66" s="44"/>
      <c r="O66" s="7"/>
      <c r="P66" s="7"/>
      <c r="Q66" s="7"/>
    </row>
    <row r="67" spans="1:17" x14ac:dyDescent="0.25">
      <c r="O67" s="7"/>
      <c r="P67" s="7"/>
      <c r="Q67" s="7"/>
    </row>
    <row r="68" spans="1:17" x14ac:dyDescent="0.25">
      <c r="B68" s="400" t="s">
        <v>33</v>
      </c>
      <c r="C68" s="400"/>
      <c r="I68" s="398" t="s">
        <v>25</v>
      </c>
      <c r="J68" s="398"/>
      <c r="K68" s="96"/>
      <c r="M68" s="398" t="s">
        <v>51</v>
      </c>
      <c r="N68" s="398"/>
      <c r="O68" s="16"/>
      <c r="P68" s="16"/>
      <c r="Q68" s="7"/>
    </row>
    <row r="69" spans="1:17" x14ac:dyDescent="0.25">
      <c r="B69" s="97"/>
      <c r="C69" s="97"/>
      <c r="I69" s="96"/>
      <c r="J69" s="96"/>
      <c r="K69" s="96"/>
      <c r="M69" s="96"/>
      <c r="N69" s="96"/>
      <c r="O69" s="16"/>
      <c r="P69" s="16"/>
      <c r="Q69" s="7"/>
    </row>
    <row r="70" spans="1:17" x14ac:dyDescent="0.25">
      <c r="G70" s="15"/>
    </row>
    <row r="71" spans="1:17" x14ac:dyDescent="0.25">
      <c r="A71" s="398" t="s">
        <v>22</v>
      </c>
      <c r="B71" s="398"/>
      <c r="C71" s="398"/>
      <c r="D71" s="398"/>
      <c r="E71" s="96"/>
      <c r="F71" s="96"/>
      <c r="H71" s="16" t="s">
        <v>26</v>
      </c>
      <c r="I71" s="16"/>
      <c r="J71" s="16"/>
      <c r="K71" s="16"/>
      <c r="L71" s="16"/>
      <c r="M71" s="398" t="s">
        <v>53</v>
      </c>
      <c r="N71" s="398"/>
      <c r="O71" s="16"/>
      <c r="P71" s="16"/>
    </row>
    <row r="72" spans="1:17" x14ac:dyDescent="0.25">
      <c r="A72" s="400" t="s">
        <v>23</v>
      </c>
      <c r="B72" s="400"/>
      <c r="C72" s="400"/>
      <c r="D72" s="400"/>
      <c r="E72" s="97"/>
      <c r="F72" s="97"/>
      <c r="H72" s="398" t="s">
        <v>27</v>
      </c>
      <c r="I72" s="398"/>
      <c r="J72" s="398"/>
      <c r="K72" s="398"/>
      <c r="L72" s="16"/>
      <c r="M72" s="398" t="s">
        <v>52</v>
      </c>
      <c r="N72" s="398"/>
      <c r="O72" s="16"/>
      <c r="P72" s="16"/>
    </row>
    <row r="73" spans="1:17" x14ac:dyDescent="0.25">
      <c r="B73" s="398" t="s">
        <v>24</v>
      </c>
      <c r="C73" s="398"/>
      <c r="H73" s="398" t="s">
        <v>28</v>
      </c>
      <c r="I73" s="398"/>
      <c r="J73" s="398"/>
      <c r="K73" s="398"/>
      <c r="L73" s="16"/>
      <c r="M73" s="399" t="s">
        <v>54</v>
      </c>
      <c r="N73" s="399"/>
    </row>
    <row r="74" spans="1:17" ht="15.75" x14ac:dyDescent="0.25">
      <c r="N74" s="13" t="s">
        <v>45</v>
      </c>
    </row>
    <row r="75" spans="1:17" ht="15.75" x14ac:dyDescent="0.25">
      <c r="A75" s="434" t="s">
        <v>0</v>
      </c>
      <c r="B75" s="434"/>
      <c r="C75" s="434"/>
      <c r="D75" s="434"/>
      <c r="E75" s="434"/>
      <c r="F75" s="434"/>
      <c r="G75" s="434"/>
      <c r="H75" s="434"/>
      <c r="I75" s="434"/>
      <c r="J75" s="434"/>
      <c r="K75" s="434"/>
      <c r="L75" s="434"/>
      <c r="M75" s="434"/>
      <c r="N75" s="434"/>
    </row>
    <row r="76" spans="1:17" ht="15.75" x14ac:dyDescent="0.25">
      <c r="A76" s="434" t="s">
        <v>18</v>
      </c>
      <c r="B76" s="434"/>
      <c r="C76" s="434"/>
      <c r="D76" s="434"/>
      <c r="E76" s="434"/>
      <c r="F76" s="434"/>
      <c r="G76" s="434"/>
      <c r="H76" s="434"/>
      <c r="I76" s="434"/>
      <c r="J76" s="434"/>
      <c r="K76" s="434"/>
      <c r="L76" s="434"/>
      <c r="M76" s="434"/>
      <c r="N76" s="434"/>
    </row>
    <row r="79" spans="1:17" ht="15.75" thickBot="1" x14ac:dyDescent="0.3">
      <c r="A79" s="1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7" ht="15.75" thickBot="1" x14ac:dyDescent="0.3">
      <c r="A80" s="29" t="s">
        <v>19</v>
      </c>
      <c r="B80" s="435" t="s">
        <v>30</v>
      </c>
      <c r="C80" s="436"/>
      <c r="D80" s="29" t="s">
        <v>1</v>
      </c>
      <c r="E80" s="328">
        <v>2005</v>
      </c>
      <c r="F80" s="34"/>
      <c r="G80" s="437"/>
      <c r="H80" s="438"/>
      <c r="I80" s="29" t="s">
        <v>2</v>
      </c>
      <c r="J80" s="47" t="s">
        <v>38</v>
      </c>
      <c r="K80" s="35"/>
      <c r="L80" s="331" t="s">
        <v>46</v>
      </c>
      <c r="M80" s="48" t="s">
        <v>333</v>
      </c>
      <c r="N80" s="37"/>
    </row>
    <row r="81" spans="1:14" ht="15.75" thickBot="1" x14ac:dyDescent="0.3">
      <c r="A81" s="334"/>
      <c r="B81" s="336"/>
      <c r="C81" s="336"/>
      <c r="D81" s="335"/>
      <c r="E81" s="335"/>
      <c r="F81" s="335"/>
      <c r="G81" s="336"/>
      <c r="H81" s="336"/>
      <c r="I81" s="335"/>
      <c r="J81" s="336"/>
      <c r="K81" s="336"/>
      <c r="L81" s="335"/>
      <c r="M81" s="32"/>
      <c r="N81" s="33"/>
    </row>
    <row r="82" spans="1:14" ht="15.75" thickBot="1" x14ac:dyDescent="0.3">
      <c r="A82" s="29" t="s">
        <v>47</v>
      </c>
      <c r="B82" s="435" t="s">
        <v>112</v>
      </c>
      <c r="C82" s="436"/>
      <c r="D82" s="29" t="s">
        <v>48</v>
      </c>
      <c r="E82" s="328">
        <v>54102001</v>
      </c>
      <c r="F82" s="34"/>
      <c r="G82" s="329"/>
      <c r="H82" s="330"/>
      <c r="I82" s="29" t="s">
        <v>49</v>
      </c>
      <c r="J82" s="35"/>
      <c r="K82" s="35"/>
      <c r="L82" s="85" t="s">
        <v>50</v>
      </c>
      <c r="M82" s="328" t="s">
        <v>334</v>
      </c>
      <c r="N82" s="37"/>
    </row>
    <row r="83" spans="1:14" ht="15.75" thickBot="1" x14ac:dyDescent="0.3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.75" thickBot="1" x14ac:dyDescent="0.3">
      <c r="A84" s="405" t="s">
        <v>20</v>
      </c>
      <c r="B84" s="406"/>
      <c r="C84" s="407" t="s">
        <v>3</v>
      </c>
      <c r="D84" s="408"/>
      <c r="E84" s="408"/>
      <c r="F84" s="408"/>
      <c r="G84" s="408"/>
      <c r="H84" s="408"/>
      <c r="I84" s="408"/>
      <c r="J84" s="408"/>
      <c r="K84" s="408"/>
      <c r="L84" s="408"/>
      <c r="M84" s="408"/>
      <c r="N84" s="409"/>
    </row>
    <row r="85" spans="1:14" ht="15.75" thickBot="1" x14ac:dyDescent="0.3">
      <c r="A85" s="30"/>
      <c r="B85" s="30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thickBot="1" x14ac:dyDescent="0.3">
      <c r="A86" s="405" t="s">
        <v>21</v>
      </c>
      <c r="B86" s="406"/>
      <c r="C86" s="407" t="s">
        <v>4</v>
      </c>
      <c r="D86" s="408"/>
      <c r="E86" s="408"/>
      <c r="F86" s="408"/>
      <c r="G86" s="408"/>
      <c r="H86" s="408"/>
      <c r="I86" s="408"/>
      <c r="J86" s="408"/>
      <c r="K86" s="408"/>
      <c r="L86" s="408"/>
      <c r="M86" s="408"/>
      <c r="N86" s="409"/>
    </row>
    <row r="87" spans="1:14" ht="15.75" thickBot="1" x14ac:dyDescent="0.3"/>
    <row r="88" spans="1:14" ht="15.75" thickBot="1" x14ac:dyDescent="0.3">
      <c r="A88" s="410" t="s">
        <v>5</v>
      </c>
      <c r="B88" s="413" t="s">
        <v>8</v>
      </c>
      <c r="C88" s="467"/>
      <c r="D88" s="452" t="s">
        <v>40</v>
      </c>
      <c r="E88" s="22"/>
      <c r="F88" s="20"/>
      <c r="G88" s="21" t="s">
        <v>11</v>
      </c>
      <c r="H88" s="21"/>
      <c r="I88" s="21"/>
      <c r="J88" s="416" t="s">
        <v>13</v>
      </c>
      <c r="K88" s="416" t="s">
        <v>44</v>
      </c>
      <c r="L88" s="455" t="s">
        <v>14</v>
      </c>
      <c r="M88" s="462"/>
      <c r="N88" s="421" t="s">
        <v>15</v>
      </c>
    </row>
    <row r="89" spans="1:14" x14ac:dyDescent="0.25">
      <c r="A89" s="422"/>
      <c r="B89" s="424" t="s">
        <v>9</v>
      </c>
      <c r="C89" s="426" t="s">
        <v>10</v>
      </c>
      <c r="D89" s="453"/>
      <c r="E89" s="23" t="s">
        <v>41</v>
      </c>
      <c r="F89" s="24" t="s">
        <v>43</v>
      </c>
      <c r="G89" s="428" t="s">
        <v>7</v>
      </c>
      <c r="H89" s="430" t="s">
        <v>12</v>
      </c>
      <c r="I89" s="464" t="s">
        <v>6</v>
      </c>
      <c r="J89" s="417"/>
      <c r="K89" s="417"/>
      <c r="L89" s="460" t="s">
        <v>16</v>
      </c>
      <c r="M89" s="463" t="s">
        <v>17</v>
      </c>
      <c r="N89" s="468"/>
    </row>
    <row r="90" spans="1:14" ht="15.75" thickBot="1" x14ac:dyDescent="0.3">
      <c r="A90" s="466"/>
      <c r="B90" s="425"/>
      <c r="C90" s="427"/>
      <c r="D90" s="453"/>
      <c r="E90" s="25" t="s">
        <v>42</v>
      </c>
      <c r="F90" s="26" t="s">
        <v>42</v>
      </c>
      <c r="G90" s="429"/>
      <c r="H90" s="431"/>
      <c r="I90" s="465"/>
      <c r="J90" s="418"/>
      <c r="K90" s="417"/>
      <c r="L90" s="402"/>
      <c r="M90" s="404"/>
      <c r="N90" s="469"/>
    </row>
    <row r="91" spans="1:14" ht="25.5" customHeight="1" x14ac:dyDescent="0.25">
      <c r="A91" s="49">
        <v>42081</v>
      </c>
      <c r="B91" s="264">
        <v>176573</v>
      </c>
      <c r="C91" s="294">
        <v>176587</v>
      </c>
      <c r="D91" s="117">
        <f>C91-B91</f>
        <v>14</v>
      </c>
      <c r="E91" s="274"/>
      <c r="F91" s="51"/>
      <c r="G91" s="354"/>
      <c r="H91" s="114"/>
      <c r="I91" s="183"/>
      <c r="J91" s="361"/>
      <c r="K91" s="82">
        <f>A91</f>
        <v>42081</v>
      </c>
      <c r="L91" s="56" t="s">
        <v>58</v>
      </c>
      <c r="M91" s="368" t="s">
        <v>127</v>
      </c>
      <c r="N91" s="295" t="s">
        <v>128</v>
      </c>
    </row>
    <row r="92" spans="1:14" ht="25.5" customHeight="1" x14ac:dyDescent="0.25">
      <c r="A92" s="58">
        <v>42081</v>
      </c>
      <c r="B92" s="139">
        <v>176587</v>
      </c>
      <c r="C92" s="232">
        <v>176606</v>
      </c>
      <c r="D92" s="119">
        <f t="shared" ref="D92:D102" si="2">C92-B92</f>
        <v>19</v>
      </c>
      <c r="E92" s="147"/>
      <c r="F92" s="59"/>
      <c r="G92" s="355"/>
      <c r="H92" s="115"/>
      <c r="I92" s="161"/>
      <c r="J92" s="362"/>
      <c r="K92" s="83">
        <f t="shared" ref="K92:K102" si="3">A92</f>
        <v>42081</v>
      </c>
      <c r="L92" s="56" t="s">
        <v>58</v>
      </c>
      <c r="M92" s="368" t="s">
        <v>129</v>
      </c>
      <c r="N92" s="171" t="s">
        <v>128</v>
      </c>
    </row>
    <row r="93" spans="1:14" ht="25.5" customHeight="1" x14ac:dyDescent="0.25">
      <c r="A93" s="58">
        <v>42081</v>
      </c>
      <c r="B93" s="139">
        <v>176606</v>
      </c>
      <c r="C93" s="232">
        <v>176701</v>
      </c>
      <c r="D93" s="119">
        <f t="shared" si="2"/>
        <v>95</v>
      </c>
      <c r="E93" s="147">
        <v>2054</v>
      </c>
      <c r="F93" s="59">
        <v>42081</v>
      </c>
      <c r="G93" s="355">
        <v>43.55</v>
      </c>
      <c r="H93" s="115">
        <v>13.57</v>
      </c>
      <c r="I93" s="161">
        <v>591.04</v>
      </c>
      <c r="J93" s="362">
        <v>7.26</v>
      </c>
      <c r="K93" s="83">
        <f t="shared" si="3"/>
        <v>42081</v>
      </c>
      <c r="L93" s="56" t="s">
        <v>58</v>
      </c>
      <c r="M93" s="276" t="s">
        <v>70</v>
      </c>
      <c r="N93" s="171" t="s">
        <v>126</v>
      </c>
    </row>
    <row r="94" spans="1:14" ht="25.5" customHeight="1" x14ac:dyDescent="0.25">
      <c r="A94" s="58">
        <v>42082</v>
      </c>
      <c r="B94" s="139">
        <v>176701</v>
      </c>
      <c r="C94" s="232">
        <v>176727</v>
      </c>
      <c r="D94" s="119">
        <f t="shared" si="2"/>
        <v>26</v>
      </c>
      <c r="E94" s="147"/>
      <c r="F94" s="59"/>
      <c r="G94" s="355"/>
      <c r="H94" s="115"/>
      <c r="I94" s="161"/>
      <c r="J94" s="362"/>
      <c r="K94" s="83">
        <f t="shared" si="3"/>
        <v>42082</v>
      </c>
      <c r="L94" s="56" t="s">
        <v>58</v>
      </c>
      <c r="M94" s="368" t="s">
        <v>127</v>
      </c>
      <c r="N94" s="171" t="s">
        <v>128</v>
      </c>
    </row>
    <row r="95" spans="1:14" ht="25.5" customHeight="1" x14ac:dyDescent="0.25">
      <c r="A95" s="58">
        <v>42082</v>
      </c>
      <c r="B95" s="139">
        <v>176727</v>
      </c>
      <c r="C95" s="232">
        <v>176740</v>
      </c>
      <c r="D95" s="119">
        <f t="shared" si="2"/>
        <v>13</v>
      </c>
      <c r="E95" s="147"/>
      <c r="F95" s="59"/>
      <c r="G95" s="355"/>
      <c r="H95" s="115"/>
      <c r="I95" s="161"/>
      <c r="J95" s="362"/>
      <c r="K95" s="83">
        <f t="shared" si="3"/>
        <v>42082</v>
      </c>
      <c r="L95" s="56" t="s">
        <v>58</v>
      </c>
      <c r="M95" s="368" t="s">
        <v>127</v>
      </c>
      <c r="N95" s="171" t="s">
        <v>128</v>
      </c>
    </row>
    <row r="96" spans="1:14" ht="25.5" customHeight="1" x14ac:dyDescent="0.25">
      <c r="A96" s="58">
        <v>42082</v>
      </c>
      <c r="B96" s="139">
        <v>176740</v>
      </c>
      <c r="C96" s="232">
        <v>176753</v>
      </c>
      <c r="D96" s="119">
        <f t="shared" si="2"/>
        <v>13</v>
      </c>
      <c r="E96" s="147"/>
      <c r="F96" s="59"/>
      <c r="G96" s="355"/>
      <c r="H96" s="115"/>
      <c r="I96" s="161"/>
      <c r="J96" s="362"/>
      <c r="K96" s="83">
        <f t="shared" si="3"/>
        <v>42082</v>
      </c>
      <c r="L96" s="56" t="s">
        <v>58</v>
      </c>
      <c r="M96" s="368" t="s">
        <v>129</v>
      </c>
      <c r="N96" s="171" t="s">
        <v>128</v>
      </c>
    </row>
    <row r="97" spans="1:14" ht="25.5" customHeight="1" x14ac:dyDescent="0.25">
      <c r="A97" s="58">
        <v>42082</v>
      </c>
      <c r="B97" s="139">
        <v>176753</v>
      </c>
      <c r="C97" s="232">
        <v>176765</v>
      </c>
      <c r="D97" s="119">
        <f t="shared" si="2"/>
        <v>12</v>
      </c>
      <c r="E97" s="147"/>
      <c r="F97" s="59"/>
      <c r="G97" s="355"/>
      <c r="H97" s="115"/>
      <c r="I97" s="161"/>
      <c r="J97" s="362"/>
      <c r="K97" s="83">
        <f t="shared" si="3"/>
        <v>42082</v>
      </c>
      <c r="L97" s="56" t="s">
        <v>58</v>
      </c>
      <c r="M97" s="368" t="s">
        <v>127</v>
      </c>
      <c r="N97" s="171" t="s">
        <v>128</v>
      </c>
    </row>
    <row r="98" spans="1:14" ht="25.5" customHeight="1" x14ac:dyDescent="0.25">
      <c r="A98" s="58">
        <v>42082</v>
      </c>
      <c r="B98" s="139">
        <v>176765</v>
      </c>
      <c r="C98" s="232">
        <v>176966</v>
      </c>
      <c r="D98" s="119">
        <f t="shared" si="2"/>
        <v>201</v>
      </c>
      <c r="E98" s="147"/>
      <c r="F98" s="59"/>
      <c r="G98" s="355"/>
      <c r="H98" s="115"/>
      <c r="I98" s="161"/>
      <c r="J98" s="362"/>
      <c r="K98" s="83">
        <f t="shared" si="3"/>
        <v>42082</v>
      </c>
      <c r="L98" s="56" t="s">
        <v>58</v>
      </c>
      <c r="M98" s="276" t="s">
        <v>130</v>
      </c>
      <c r="N98" s="171" t="s">
        <v>126</v>
      </c>
    </row>
    <row r="99" spans="1:14" ht="25.5" customHeight="1" x14ac:dyDescent="0.25">
      <c r="A99" s="58">
        <v>42087</v>
      </c>
      <c r="B99" s="139">
        <v>176966</v>
      </c>
      <c r="C99" s="232">
        <v>176981</v>
      </c>
      <c r="D99" s="119">
        <f t="shared" si="2"/>
        <v>15</v>
      </c>
      <c r="E99" s="147">
        <v>2069</v>
      </c>
      <c r="F99" s="59">
        <v>42087</v>
      </c>
      <c r="G99" s="355">
        <v>45</v>
      </c>
      <c r="H99" s="115">
        <v>13.57</v>
      </c>
      <c r="I99" s="161">
        <v>610.65</v>
      </c>
      <c r="J99" s="362">
        <v>8.1300000000000008</v>
      </c>
      <c r="K99" s="83">
        <f t="shared" si="3"/>
        <v>42087</v>
      </c>
      <c r="L99" s="56" t="s">
        <v>58</v>
      </c>
      <c r="M99" s="276" t="s">
        <v>130</v>
      </c>
      <c r="N99" s="171" t="s">
        <v>126</v>
      </c>
    </row>
    <row r="100" spans="1:14" ht="25.5" customHeight="1" x14ac:dyDescent="0.25">
      <c r="A100" s="58">
        <v>42087</v>
      </c>
      <c r="B100" s="139">
        <v>176981</v>
      </c>
      <c r="C100" s="232">
        <v>177094</v>
      </c>
      <c r="D100" s="119">
        <f t="shared" si="2"/>
        <v>113</v>
      </c>
      <c r="E100" s="147"/>
      <c r="F100" s="59"/>
      <c r="G100" s="355"/>
      <c r="H100" s="115"/>
      <c r="I100" s="161"/>
      <c r="J100" s="362"/>
      <c r="K100" s="83">
        <f t="shared" si="3"/>
        <v>42087</v>
      </c>
      <c r="L100" s="56" t="s">
        <v>58</v>
      </c>
      <c r="M100" s="276" t="s">
        <v>131</v>
      </c>
      <c r="N100" s="171" t="s">
        <v>132</v>
      </c>
    </row>
    <row r="101" spans="1:14" ht="25.5" customHeight="1" x14ac:dyDescent="0.25">
      <c r="A101" s="58">
        <v>42087</v>
      </c>
      <c r="B101" s="139">
        <v>177094</v>
      </c>
      <c r="C101" s="267">
        <v>177192</v>
      </c>
      <c r="D101" s="119">
        <f t="shared" si="2"/>
        <v>98</v>
      </c>
      <c r="E101" s="147"/>
      <c r="F101" s="59"/>
      <c r="G101" s="355"/>
      <c r="H101" s="115"/>
      <c r="I101" s="161"/>
      <c r="J101" s="363"/>
      <c r="K101" s="83">
        <f t="shared" si="3"/>
        <v>42087</v>
      </c>
      <c r="L101" s="56" t="s">
        <v>58</v>
      </c>
      <c r="M101" s="306" t="s">
        <v>70</v>
      </c>
      <c r="N101" s="296" t="s">
        <v>126</v>
      </c>
    </row>
    <row r="102" spans="1:14" ht="25.5" customHeight="1" thickBot="1" x14ac:dyDescent="0.3">
      <c r="A102" s="132">
        <v>42088</v>
      </c>
      <c r="B102" s="79">
        <v>177192</v>
      </c>
      <c r="C102" s="291">
        <v>177292</v>
      </c>
      <c r="D102" s="120">
        <f t="shared" si="2"/>
        <v>100</v>
      </c>
      <c r="E102" s="343">
        <v>2078</v>
      </c>
      <c r="F102" s="69">
        <v>42088</v>
      </c>
      <c r="G102" s="356">
        <v>46.274999999999999</v>
      </c>
      <c r="H102" s="116">
        <v>13.57</v>
      </c>
      <c r="I102" s="162">
        <v>627.95000000000005</v>
      </c>
      <c r="J102" s="371">
        <v>4.8600000000000003</v>
      </c>
      <c r="K102" s="92">
        <f t="shared" si="3"/>
        <v>42088</v>
      </c>
      <c r="L102" s="300" t="s">
        <v>58</v>
      </c>
      <c r="M102" s="158" t="s">
        <v>133</v>
      </c>
      <c r="N102" s="297" t="s">
        <v>126</v>
      </c>
    </row>
    <row r="103" spans="1:14" ht="25.5" customHeight="1" thickBot="1" x14ac:dyDescent="0.3">
      <c r="A103" s="38" t="s">
        <v>29</v>
      </c>
      <c r="B103" s="234"/>
      <c r="C103" s="287"/>
      <c r="D103" s="376">
        <f>SUM(D91:D102)</f>
        <v>719</v>
      </c>
      <c r="E103" s="373"/>
      <c r="F103" s="342"/>
      <c r="G103" s="339">
        <f>SUM(G91:G102)</f>
        <v>134.82499999999999</v>
      </c>
      <c r="H103" s="339"/>
      <c r="I103" s="339">
        <f>SUM(I91:I102)</f>
        <v>1829.64</v>
      </c>
      <c r="J103" s="41"/>
      <c r="K103" s="226"/>
      <c r="L103" s="42"/>
      <c r="M103" s="43"/>
      <c r="N103" s="44"/>
    </row>
    <row r="105" spans="1:14" x14ac:dyDescent="0.25">
      <c r="B105" s="400" t="s">
        <v>33</v>
      </c>
      <c r="C105" s="400"/>
      <c r="I105" s="398" t="s">
        <v>25</v>
      </c>
      <c r="J105" s="398"/>
      <c r="K105" s="96"/>
      <c r="M105" s="398" t="s">
        <v>51</v>
      </c>
      <c r="N105" s="398"/>
    </row>
    <row r="106" spans="1:14" x14ac:dyDescent="0.25">
      <c r="B106" s="97"/>
      <c r="C106" s="97"/>
      <c r="I106" s="96"/>
      <c r="J106" s="96"/>
      <c r="K106" s="96"/>
      <c r="M106" s="96"/>
      <c r="N106" s="96"/>
    </row>
    <row r="107" spans="1:14" x14ac:dyDescent="0.25">
      <c r="A107" s="398" t="s">
        <v>22</v>
      </c>
      <c r="B107" s="398"/>
      <c r="C107" s="398"/>
      <c r="D107" s="398"/>
      <c r="E107" s="96"/>
      <c r="F107" s="96"/>
      <c r="H107" s="16" t="s">
        <v>26</v>
      </c>
      <c r="I107" s="16"/>
      <c r="J107" s="16"/>
      <c r="K107" s="16"/>
      <c r="L107" s="16"/>
      <c r="M107" s="398" t="s">
        <v>53</v>
      </c>
      <c r="N107" s="398"/>
    </row>
    <row r="108" spans="1:14" x14ac:dyDescent="0.25">
      <c r="A108" s="400" t="s">
        <v>23</v>
      </c>
      <c r="B108" s="400"/>
      <c r="C108" s="400"/>
      <c r="D108" s="400"/>
      <c r="E108" s="97"/>
      <c r="F108" s="97"/>
      <c r="H108" s="398" t="s">
        <v>27</v>
      </c>
      <c r="I108" s="398"/>
      <c r="J108" s="398"/>
      <c r="K108" s="398"/>
      <c r="L108" s="16"/>
      <c r="M108" s="398" t="s">
        <v>52</v>
      </c>
      <c r="N108" s="398"/>
    </row>
    <row r="109" spans="1:14" x14ac:dyDescent="0.25">
      <c r="B109" s="398" t="s">
        <v>24</v>
      </c>
      <c r="C109" s="398"/>
      <c r="H109" s="398" t="s">
        <v>28</v>
      </c>
      <c r="I109" s="398"/>
      <c r="J109" s="398"/>
      <c r="K109" s="398"/>
      <c r="L109" s="16"/>
      <c r="M109" s="399" t="s">
        <v>54</v>
      </c>
      <c r="N109" s="399"/>
    </row>
    <row r="113" spans="1:14" ht="15.75" x14ac:dyDescent="0.25">
      <c r="N113" s="13" t="s">
        <v>45</v>
      </c>
    </row>
    <row r="114" spans="1:14" ht="15.75" x14ac:dyDescent="0.25">
      <c r="A114" s="434" t="s">
        <v>0</v>
      </c>
      <c r="B114" s="434"/>
      <c r="C114" s="434"/>
      <c r="D114" s="434"/>
      <c r="E114" s="434"/>
      <c r="F114" s="434"/>
      <c r="G114" s="434"/>
      <c r="H114" s="434"/>
      <c r="I114" s="434"/>
      <c r="J114" s="434"/>
      <c r="K114" s="434"/>
      <c r="L114" s="434"/>
      <c r="M114" s="434"/>
      <c r="N114" s="434"/>
    </row>
    <row r="115" spans="1:14" ht="15.75" x14ac:dyDescent="0.25">
      <c r="A115" s="434" t="s">
        <v>18</v>
      </c>
      <c r="B115" s="434"/>
      <c r="C115" s="434"/>
      <c r="D115" s="434"/>
      <c r="E115" s="434"/>
      <c r="F115" s="434"/>
      <c r="G115" s="434"/>
      <c r="H115" s="434"/>
      <c r="I115" s="434"/>
      <c r="J115" s="434"/>
      <c r="K115" s="434"/>
      <c r="L115" s="434"/>
      <c r="M115" s="434"/>
      <c r="N115" s="434"/>
    </row>
    <row r="118" spans="1:14" ht="15.75" thickBot="1" x14ac:dyDescent="0.3">
      <c r="A118" s="1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.75" thickBot="1" x14ac:dyDescent="0.3">
      <c r="A119" s="29" t="s">
        <v>19</v>
      </c>
      <c r="B119" s="435" t="s">
        <v>30</v>
      </c>
      <c r="C119" s="436"/>
      <c r="D119" s="29" t="s">
        <v>1</v>
      </c>
      <c r="E119" s="328">
        <v>2005</v>
      </c>
      <c r="F119" s="34"/>
      <c r="G119" s="437"/>
      <c r="H119" s="438"/>
      <c r="I119" s="29" t="s">
        <v>2</v>
      </c>
      <c r="J119" s="47" t="s">
        <v>38</v>
      </c>
      <c r="K119" s="35"/>
      <c r="L119" s="331" t="s">
        <v>46</v>
      </c>
      <c r="M119" s="48" t="s">
        <v>333</v>
      </c>
      <c r="N119" s="37"/>
    </row>
    <row r="120" spans="1:14" ht="15.75" thickBot="1" x14ac:dyDescent="0.3">
      <c r="A120" s="334"/>
      <c r="B120" s="336"/>
      <c r="C120" s="336"/>
      <c r="D120" s="335"/>
      <c r="E120" s="335"/>
      <c r="F120" s="335"/>
      <c r="G120" s="336"/>
      <c r="H120" s="336"/>
      <c r="I120" s="335"/>
      <c r="J120" s="336"/>
      <c r="K120" s="336"/>
      <c r="L120" s="335"/>
      <c r="M120" s="32"/>
      <c r="N120" s="33"/>
    </row>
    <row r="121" spans="1:14" ht="15.75" thickBot="1" x14ac:dyDescent="0.3">
      <c r="A121" s="29" t="s">
        <v>47</v>
      </c>
      <c r="B121" s="435" t="s">
        <v>112</v>
      </c>
      <c r="C121" s="436"/>
      <c r="D121" s="29" t="s">
        <v>48</v>
      </c>
      <c r="E121" s="328">
        <v>54102001</v>
      </c>
      <c r="F121" s="34"/>
      <c r="G121" s="329"/>
      <c r="H121" s="330"/>
      <c r="I121" s="29" t="s">
        <v>49</v>
      </c>
      <c r="J121" s="35"/>
      <c r="K121" s="35"/>
      <c r="L121" s="85" t="s">
        <v>50</v>
      </c>
      <c r="M121" s="328" t="s">
        <v>334</v>
      </c>
      <c r="N121" s="37"/>
    </row>
    <row r="122" spans="1:14" ht="15.75" thickBot="1" x14ac:dyDescent="0.3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75" thickBot="1" x14ac:dyDescent="0.3">
      <c r="A123" s="405" t="s">
        <v>20</v>
      </c>
      <c r="B123" s="406"/>
      <c r="C123" s="407" t="s">
        <v>3</v>
      </c>
      <c r="D123" s="408"/>
      <c r="E123" s="408"/>
      <c r="F123" s="408"/>
      <c r="G123" s="408"/>
      <c r="H123" s="408"/>
      <c r="I123" s="408"/>
      <c r="J123" s="408"/>
      <c r="K123" s="408"/>
      <c r="L123" s="408"/>
      <c r="M123" s="408"/>
      <c r="N123" s="409"/>
    </row>
    <row r="124" spans="1:14" ht="15.75" thickBot="1" x14ac:dyDescent="0.3">
      <c r="A124" s="30"/>
      <c r="B124" s="30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75" thickBot="1" x14ac:dyDescent="0.3">
      <c r="A125" s="405" t="s">
        <v>21</v>
      </c>
      <c r="B125" s="406"/>
      <c r="C125" s="407" t="s">
        <v>4</v>
      </c>
      <c r="D125" s="408"/>
      <c r="E125" s="408"/>
      <c r="F125" s="408"/>
      <c r="G125" s="408"/>
      <c r="H125" s="408"/>
      <c r="I125" s="408"/>
      <c r="J125" s="408"/>
      <c r="K125" s="408"/>
      <c r="L125" s="408"/>
      <c r="M125" s="408"/>
      <c r="N125" s="409"/>
    </row>
    <row r="126" spans="1:14" ht="15.75" thickBot="1" x14ac:dyDescent="0.3"/>
    <row r="127" spans="1:14" ht="15.75" thickBot="1" x14ac:dyDescent="0.3">
      <c r="A127" s="410" t="s">
        <v>5</v>
      </c>
      <c r="B127" s="413" t="s">
        <v>8</v>
      </c>
      <c r="C127" s="467"/>
      <c r="D127" s="452" t="s">
        <v>40</v>
      </c>
      <c r="E127" s="22"/>
      <c r="F127" s="20"/>
      <c r="G127" s="21" t="s">
        <v>11</v>
      </c>
      <c r="H127" s="21"/>
      <c r="I127" s="21"/>
      <c r="J127" s="416" t="s">
        <v>13</v>
      </c>
      <c r="K127" s="416" t="s">
        <v>44</v>
      </c>
      <c r="L127" s="455" t="s">
        <v>14</v>
      </c>
      <c r="M127" s="462"/>
      <c r="N127" s="421" t="s">
        <v>15</v>
      </c>
    </row>
    <row r="128" spans="1:14" x14ac:dyDescent="0.25">
      <c r="A128" s="422"/>
      <c r="B128" s="424" t="s">
        <v>9</v>
      </c>
      <c r="C128" s="426" t="s">
        <v>10</v>
      </c>
      <c r="D128" s="453"/>
      <c r="E128" s="23" t="s">
        <v>41</v>
      </c>
      <c r="F128" s="24" t="s">
        <v>43</v>
      </c>
      <c r="G128" s="428" t="s">
        <v>7</v>
      </c>
      <c r="H128" s="430" t="s">
        <v>12</v>
      </c>
      <c r="I128" s="464" t="s">
        <v>6</v>
      </c>
      <c r="J128" s="417"/>
      <c r="K128" s="417"/>
      <c r="L128" s="460" t="s">
        <v>16</v>
      </c>
      <c r="M128" s="463" t="s">
        <v>17</v>
      </c>
      <c r="N128" s="468"/>
    </row>
    <row r="129" spans="1:14" ht="15.75" thickBot="1" x14ac:dyDescent="0.3">
      <c r="A129" s="466"/>
      <c r="B129" s="425"/>
      <c r="C129" s="427"/>
      <c r="D129" s="453"/>
      <c r="E129" s="25" t="s">
        <v>42</v>
      </c>
      <c r="F129" s="26" t="s">
        <v>42</v>
      </c>
      <c r="G129" s="429"/>
      <c r="H129" s="431"/>
      <c r="I129" s="465"/>
      <c r="J129" s="418"/>
      <c r="K129" s="417"/>
      <c r="L129" s="402"/>
      <c r="M129" s="404"/>
      <c r="N129" s="469"/>
    </row>
    <row r="130" spans="1:14" ht="25.5" customHeight="1" x14ac:dyDescent="0.25">
      <c r="A130" s="58">
        <v>42090</v>
      </c>
      <c r="B130" s="152">
        <v>177292</v>
      </c>
      <c r="C130" s="294">
        <v>177397</v>
      </c>
      <c r="D130" s="117">
        <f>C130-B130</f>
        <v>105</v>
      </c>
      <c r="E130" s="147"/>
      <c r="F130" s="59"/>
      <c r="G130" s="355"/>
      <c r="H130" s="115"/>
      <c r="I130" s="161"/>
      <c r="J130" s="362"/>
      <c r="K130" s="82">
        <f>A130</f>
        <v>42090</v>
      </c>
      <c r="L130" s="56" t="s">
        <v>58</v>
      </c>
      <c r="M130" s="368" t="s">
        <v>134</v>
      </c>
      <c r="N130" s="171" t="s">
        <v>136</v>
      </c>
    </row>
    <row r="131" spans="1:14" ht="25.5" customHeight="1" x14ac:dyDescent="0.25">
      <c r="A131" s="58">
        <v>42090</v>
      </c>
      <c r="B131" s="139">
        <v>177397</v>
      </c>
      <c r="C131" s="232">
        <v>177420</v>
      </c>
      <c r="D131" s="119">
        <f>C131-B131</f>
        <v>23</v>
      </c>
      <c r="E131" s="147"/>
      <c r="F131" s="59"/>
      <c r="G131" s="355"/>
      <c r="H131" s="115"/>
      <c r="I131" s="161"/>
      <c r="J131" s="362"/>
      <c r="K131" s="83">
        <f>A131</f>
        <v>42090</v>
      </c>
      <c r="L131" s="56" t="s">
        <v>58</v>
      </c>
      <c r="M131" s="276" t="s">
        <v>135</v>
      </c>
      <c r="N131" s="171" t="s">
        <v>136</v>
      </c>
    </row>
    <row r="132" spans="1:14" ht="25.5" customHeight="1" x14ac:dyDescent="0.25">
      <c r="A132" s="58">
        <v>42090</v>
      </c>
      <c r="B132" s="139">
        <v>177420</v>
      </c>
      <c r="C132" s="232">
        <v>177437</v>
      </c>
      <c r="D132" s="119">
        <f>C132-B132</f>
        <v>17</v>
      </c>
      <c r="E132" s="147"/>
      <c r="F132" s="59"/>
      <c r="G132" s="355"/>
      <c r="H132" s="115"/>
      <c r="I132" s="161"/>
      <c r="J132" s="362"/>
      <c r="K132" s="83">
        <f>A132</f>
        <v>42090</v>
      </c>
      <c r="L132" s="56" t="s">
        <v>58</v>
      </c>
      <c r="M132" s="368" t="s">
        <v>80</v>
      </c>
      <c r="N132" s="171" t="s">
        <v>136</v>
      </c>
    </row>
    <row r="133" spans="1:14" ht="25.5" customHeight="1" x14ac:dyDescent="0.25">
      <c r="A133" s="58">
        <v>42090</v>
      </c>
      <c r="B133" s="139">
        <v>177437</v>
      </c>
      <c r="C133" s="232">
        <v>177596</v>
      </c>
      <c r="D133" s="119">
        <f>C133-B133</f>
        <v>159</v>
      </c>
      <c r="E133" s="147">
        <v>2089</v>
      </c>
      <c r="F133" s="59">
        <v>42090</v>
      </c>
      <c r="G133" s="355">
        <v>33.020000000000003</v>
      </c>
      <c r="H133" s="115">
        <v>13.57</v>
      </c>
      <c r="I133" s="161">
        <v>448.08</v>
      </c>
      <c r="J133" s="362">
        <v>7.27</v>
      </c>
      <c r="K133" s="83">
        <f>A133</f>
        <v>42090</v>
      </c>
      <c r="L133" s="56" t="s">
        <v>58</v>
      </c>
      <c r="M133" s="368" t="s">
        <v>134</v>
      </c>
      <c r="N133" s="171" t="s">
        <v>60</v>
      </c>
    </row>
    <row r="134" spans="1:14" ht="25.5" customHeight="1" x14ac:dyDescent="0.25">
      <c r="A134" s="58">
        <v>42093</v>
      </c>
      <c r="B134" s="139">
        <v>177596</v>
      </c>
      <c r="C134" s="232">
        <v>177614</v>
      </c>
      <c r="D134" s="119">
        <f>C134-B134</f>
        <v>18</v>
      </c>
      <c r="E134" s="147"/>
      <c r="F134" s="59"/>
      <c r="G134" s="355"/>
      <c r="H134" s="115"/>
      <c r="I134" s="161"/>
      <c r="J134" s="362"/>
      <c r="K134" s="83">
        <f>A134</f>
        <v>42093</v>
      </c>
      <c r="L134" s="56" t="s">
        <v>58</v>
      </c>
      <c r="M134" s="368" t="s">
        <v>137</v>
      </c>
      <c r="N134" s="171" t="s">
        <v>138</v>
      </c>
    </row>
    <row r="135" spans="1:14" ht="25.5" customHeight="1" x14ac:dyDescent="0.25">
      <c r="A135" s="58"/>
      <c r="B135" s="139"/>
      <c r="C135" s="232"/>
      <c r="D135" s="119"/>
      <c r="E135" s="147"/>
      <c r="F135" s="59"/>
      <c r="G135" s="355"/>
      <c r="H135" s="115"/>
      <c r="I135" s="161"/>
      <c r="J135" s="362"/>
      <c r="K135" s="83"/>
      <c r="L135" s="56"/>
      <c r="M135" s="155"/>
      <c r="N135" s="171"/>
    </row>
    <row r="136" spans="1:14" ht="25.5" customHeight="1" x14ac:dyDescent="0.25">
      <c r="A136" s="58"/>
      <c r="B136" s="139"/>
      <c r="C136" s="232"/>
      <c r="D136" s="119"/>
      <c r="E136" s="147"/>
      <c r="F136" s="59"/>
      <c r="G136" s="355"/>
      <c r="H136" s="115"/>
      <c r="I136" s="161"/>
      <c r="J136" s="362"/>
      <c r="K136" s="83"/>
      <c r="L136" s="56"/>
      <c r="M136" s="156"/>
      <c r="N136" s="144"/>
    </row>
    <row r="137" spans="1:14" ht="25.5" customHeight="1" x14ac:dyDescent="0.25">
      <c r="A137" s="58"/>
      <c r="B137" s="139"/>
      <c r="C137" s="232"/>
      <c r="D137" s="119"/>
      <c r="E137" s="147"/>
      <c r="F137" s="59"/>
      <c r="G137" s="355"/>
      <c r="H137" s="115"/>
      <c r="I137" s="161"/>
      <c r="J137" s="362"/>
      <c r="K137" s="83"/>
      <c r="L137" s="56"/>
      <c r="M137" s="156"/>
      <c r="N137" s="144"/>
    </row>
    <row r="138" spans="1:14" ht="25.5" customHeight="1" x14ac:dyDescent="0.25">
      <c r="A138" s="58"/>
      <c r="B138" s="139"/>
      <c r="C138" s="232"/>
      <c r="D138" s="119"/>
      <c r="E138" s="147"/>
      <c r="F138" s="59"/>
      <c r="G138" s="355"/>
      <c r="H138" s="115"/>
      <c r="I138" s="161"/>
      <c r="J138" s="362"/>
      <c r="K138" s="83"/>
      <c r="L138" s="56"/>
      <c r="M138" s="156"/>
      <c r="N138" s="144"/>
    </row>
    <row r="139" spans="1:14" ht="25.5" customHeight="1" x14ac:dyDescent="0.25">
      <c r="A139" s="58"/>
      <c r="B139" s="139"/>
      <c r="C139" s="267"/>
      <c r="D139" s="119"/>
      <c r="E139" s="147"/>
      <c r="F139" s="59"/>
      <c r="G139" s="355"/>
      <c r="H139" s="115"/>
      <c r="I139" s="161"/>
      <c r="J139" s="363"/>
      <c r="K139" s="83"/>
      <c r="L139" s="56"/>
      <c r="M139" s="157"/>
      <c r="N139" s="136"/>
    </row>
    <row r="140" spans="1:14" ht="25.5" customHeight="1" thickBot="1" x14ac:dyDescent="0.3">
      <c r="A140" s="132"/>
      <c r="B140" s="79"/>
      <c r="C140" s="291"/>
      <c r="D140" s="120"/>
      <c r="E140" s="343"/>
      <c r="F140" s="69"/>
      <c r="G140" s="356"/>
      <c r="H140" s="116"/>
      <c r="I140" s="162"/>
      <c r="J140" s="371"/>
      <c r="K140" s="92"/>
      <c r="L140" s="300"/>
      <c r="M140" s="158"/>
      <c r="N140" s="154"/>
    </row>
    <row r="141" spans="1:14" ht="25.5" customHeight="1" thickBot="1" x14ac:dyDescent="0.3">
      <c r="A141" s="38" t="s">
        <v>29</v>
      </c>
      <c r="B141" s="287"/>
      <c r="C141" s="281"/>
      <c r="D141" s="376">
        <f>SUM(D130:D140)</f>
        <v>322</v>
      </c>
      <c r="E141" s="373"/>
      <c r="F141" s="342"/>
      <c r="G141" s="374">
        <f>SUM(G133:G140)</f>
        <v>33.020000000000003</v>
      </c>
      <c r="H141" s="339"/>
      <c r="I141" s="377">
        <f>SUM(I133:I140)</f>
        <v>448.08</v>
      </c>
      <c r="J141" s="353"/>
      <c r="K141" s="226"/>
      <c r="L141" s="42"/>
      <c r="M141" s="43"/>
      <c r="N141" s="44"/>
    </row>
    <row r="143" spans="1:14" x14ac:dyDescent="0.25">
      <c r="B143" s="400" t="s">
        <v>33</v>
      </c>
      <c r="C143" s="400"/>
      <c r="I143" s="398" t="s">
        <v>25</v>
      </c>
      <c r="J143" s="398"/>
      <c r="K143" s="96"/>
      <c r="M143" s="398" t="s">
        <v>51</v>
      </c>
      <c r="N143" s="398"/>
    </row>
    <row r="144" spans="1:14" x14ac:dyDescent="0.25">
      <c r="B144" s="97"/>
      <c r="C144" s="97"/>
      <c r="I144" s="96"/>
      <c r="J144" s="96"/>
      <c r="K144" s="96"/>
      <c r="M144" s="96"/>
      <c r="N144" s="96"/>
    </row>
    <row r="145" spans="1:14" x14ac:dyDescent="0.25">
      <c r="A145" s="398" t="s">
        <v>22</v>
      </c>
      <c r="B145" s="398"/>
      <c r="C145" s="398"/>
      <c r="D145" s="398"/>
      <c r="E145" s="96"/>
      <c r="F145" s="96"/>
      <c r="H145" s="16" t="s">
        <v>26</v>
      </c>
      <c r="I145" s="16"/>
      <c r="J145" s="16"/>
      <c r="K145" s="16"/>
      <c r="L145" s="16"/>
      <c r="M145" s="398" t="s">
        <v>53</v>
      </c>
      <c r="N145" s="398"/>
    </row>
    <row r="146" spans="1:14" x14ac:dyDescent="0.25">
      <c r="A146" s="400" t="s">
        <v>23</v>
      </c>
      <c r="B146" s="400"/>
      <c r="C146" s="400"/>
      <c r="D146" s="400"/>
      <c r="E146" s="97"/>
      <c r="F146" s="97"/>
      <c r="H146" s="398" t="s">
        <v>27</v>
      </c>
      <c r="I146" s="398"/>
      <c r="J146" s="398"/>
      <c r="K146" s="398"/>
      <c r="L146" s="16"/>
      <c r="M146" s="398" t="s">
        <v>52</v>
      </c>
      <c r="N146" s="398"/>
    </row>
    <row r="147" spans="1:14" x14ac:dyDescent="0.25">
      <c r="B147" s="398" t="s">
        <v>24</v>
      </c>
      <c r="C147" s="398"/>
      <c r="H147" s="398" t="s">
        <v>28</v>
      </c>
      <c r="I147" s="398"/>
      <c r="J147" s="398"/>
      <c r="K147" s="398"/>
      <c r="L147" s="16"/>
      <c r="M147" s="399" t="s">
        <v>54</v>
      </c>
      <c r="N147" s="399"/>
    </row>
  </sheetData>
  <mergeCells count="136">
    <mergeCell ref="A38:N38"/>
    <mergeCell ref="A39:N39"/>
    <mergeCell ref="B43:C43"/>
    <mergeCell ref="G43:H43"/>
    <mergeCell ref="B45:C45"/>
    <mergeCell ref="A47:B47"/>
    <mergeCell ref="C47:N47"/>
    <mergeCell ref="C52:C53"/>
    <mergeCell ref="G52:G53"/>
    <mergeCell ref="H52:H53"/>
    <mergeCell ref="I52:I53"/>
    <mergeCell ref="L52:L53"/>
    <mergeCell ref="M52:M53"/>
    <mergeCell ref="A49:B49"/>
    <mergeCell ref="C49:N49"/>
    <mergeCell ref="A51:A53"/>
    <mergeCell ref="B51:C51"/>
    <mergeCell ref="D51:D53"/>
    <mergeCell ref="J51:J53"/>
    <mergeCell ref="K51:K53"/>
    <mergeCell ref="L51:M51"/>
    <mergeCell ref="N51:N53"/>
    <mergeCell ref="B52:B53"/>
    <mergeCell ref="B73:C73"/>
    <mergeCell ref="H73:K73"/>
    <mergeCell ref="M73:N73"/>
    <mergeCell ref="B68:C68"/>
    <mergeCell ref="I68:J68"/>
    <mergeCell ref="M68:N68"/>
    <mergeCell ref="A71:D71"/>
    <mergeCell ref="M71:N71"/>
    <mergeCell ref="A72:D72"/>
    <mergeCell ref="H72:K72"/>
    <mergeCell ref="M72:N72"/>
    <mergeCell ref="A75:N75"/>
    <mergeCell ref="A76:N76"/>
    <mergeCell ref="B80:C80"/>
    <mergeCell ref="G80:H80"/>
    <mergeCell ref="B82:C82"/>
    <mergeCell ref="A84:B84"/>
    <mergeCell ref="C84:N84"/>
    <mergeCell ref="M105:N105"/>
    <mergeCell ref="B105:C105"/>
    <mergeCell ref="I105:J105"/>
    <mergeCell ref="A86:B86"/>
    <mergeCell ref="C86:N86"/>
    <mergeCell ref="N88:N90"/>
    <mergeCell ref="B89:B90"/>
    <mergeCell ref="C89:C90"/>
    <mergeCell ref="G89:G90"/>
    <mergeCell ref="H89:H90"/>
    <mergeCell ref="I89:I90"/>
    <mergeCell ref="L89:L90"/>
    <mergeCell ref="M89:M90"/>
    <mergeCell ref="A88:A90"/>
    <mergeCell ref="B88:C88"/>
    <mergeCell ref="D88:D90"/>
    <mergeCell ref="J88:J90"/>
    <mergeCell ref="K88:K90"/>
    <mergeCell ref="L88:M88"/>
    <mergeCell ref="A114:N114"/>
    <mergeCell ref="A115:N115"/>
    <mergeCell ref="B119:C119"/>
    <mergeCell ref="G119:H119"/>
    <mergeCell ref="B121:C121"/>
    <mergeCell ref="A123:B123"/>
    <mergeCell ref="C123:N123"/>
    <mergeCell ref="A107:D107"/>
    <mergeCell ref="M107:N107"/>
    <mergeCell ref="A108:D108"/>
    <mergeCell ref="H108:K108"/>
    <mergeCell ref="M108:N108"/>
    <mergeCell ref="B109:C109"/>
    <mergeCell ref="H109:K109"/>
    <mergeCell ref="M109:N109"/>
    <mergeCell ref="C128:C129"/>
    <mergeCell ref="G128:G129"/>
    <mergeCell ref="H128:H129"/>
    <mergeCell ref="I128:I129"/>
    <mergeCell ref="L128:L129"/>
    <mergeCell ref="M128:M129"/>
    <mergeCell ref="A125:B125"/>
    <mergeCell ref="C125:N125"/>
    <mergeCell ref="A127:A129"/>
    <mergeCell ref="B127:C127"/>
    <mergeCell ref="D127:D129"/>
    <mergeCell ref="J127:J129"/>
    <mergeCell ref="K127:K129"/>
    <mergeCell ref="L127:M127"/>
    <mergeCell ref="N127:N129"/>
    <mergeCell ref="B128:B129"/>
    <mergeCell ref="B147:C147"/>
    <mergeCell ref="H147:K147"/>
    <mergeCell ref="M147:N147"/>
    <mergeCell ref="B143:C143"/>
    <mergeCell ref="I143:J143"/>
    <mergeCell ref="M143:N143"/>
    <mergeCell ref="A145:D145"/>
    <mergeCell ref="M145:N145"/>
    <mergeCell ref="A146:D146"/>
    <mergeCell ref="H146:K146"/>
    <mergeCell ref="M146:N146"/>
    <mergeCell ref="A2:N2"/>
    <mergeCell ref="A3:N3"/>
    <mergeCell ref="B7:C7"/>
    <mergeCell ref="G7:H7"/>
    <mergeCell ref="B9:C9"/>
    <mergeCell ref="A11:B11"/>
    <mergeCell ref="C11:N11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C16:C17"/>
    <mergeCell ref="G16:G17"/>
    <mergeCell ref="H16:H17"/>
    <mergeCell ref="I16:I17"/>
    <mergeCell ref="L16:L17"/>
    <mergeCell ref="M16:M17"/>
    <mergeCell ref="B30:C30"/>
    <mergeCell ref="I30:J30"/>
    <mergeCell ref="M30:N30"/>
    <mergeCell ref="A33:D33"/>
    <mergeCell ref="M33:N33"/>
    <mergeCell ref="A34:D34"/>
    <mergeCell ref="H34:K34"/>
    <mergeCell ref="M34:N34"/>
    <mergeCell ref="B35:C35"/>
    <mergeCell ref="H35:K35"/>
    <mergeCell ref="M35:N35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opLeftCell="A109" zoomScaleNormal="100" workbookViewId="0">
      <selection activeCell="A82" sqref="A82:N88"/>
    </sheetView>
  </sheetViews>
  <sheetFormatPr baseColWidth="10" defaultRowHeight="15" x14ac:dyDescent="0.25"/>
  <cols>
    <col min="1" max="1" width="9" style="1" customWidth="1"/>
    <col min="2" max="3" width="11.42578125" style="1"/>
    <col min="4" max="4" width="12.5703125" style="1" customWidth="1"/>
    <col min="5" max="6" width="11.42578125" style="1"/>
    <col min="7" max="7" width="8.42578125" style="178" customWidth="1"/>
    <col min="8" max="8" width="12.42578125" style="1" customWidth="1"/>
    <col min="9" max="9" width="13.42578125" style="15" customWidth="1"/>
    <col min="10" max="10" width="12" style="1" bestFit="1" customWidth="1"/>
    <col min="11" max="11" width="11" style="1" customWidth="1"/>
    <col min="12" max="12" width="16.85546875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45</v>
      </c>
    </row>
    <row r="2" spans="1:17" ht="18.75" x14ac:dyDescent="0.3">
      <c r="A2" s="434" t="s">
        <v>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11"/>
      <c r="P2" s="11"/>
    </row>
    <row r="3" spans="1:17" ht="18.75" x14ac:dyDescent="0.3">
      <c r="A3" s="434" t="s">
        <v>18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11"/>
      <c r="P3" s="11"/>
    </row>
    <row r="6" spans="1:17" ht="15.75" thickBot="1" x14ac:dyDescent="0.3">
      <c r="A6" s="14"/>
      <c r="D6" s="2"/>
      <c r="E6" s="2"/>
      <c r="F6" s="2"/>
      <c r="G6" s="185"/>
      <c r="H6" s="2"/>
      <c r="I6" s="179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435" t="s">
        <v>31</v>
      </c>
      <c r="C7" s="436"/>
      <c r="D7" s="29" t="s">
        <v>1</v>
      </c>
      <c r="E7" s="328">
        <v>2008</v>
      </c>
      <c r="F7" s="34"/>
      <c r="G7" s="437"/>
      <c r="H7" s="438"/>
      <c r="I7" s="29" t="s">
        <v>2</v>
      </c>
      <c r="J7" s="47" t="s">
        <v>35</v>
      </c>
      <c r="K7" s="35"/>
      <c r="L7" s="331" t="s">
        <v>46</v>
      </c>
      <c r="M7" s="48" t="s">
        <v>335</v>
      </c>
      <c r="N7" s="37"/>
      <c r="O7" s="5"/>
      <c r="P7" s="6"/>
    </row>
    <row r="8" spans="1:17" ht="15.75" thickBot="1" x14ac:dyDescent="0.3">
      <c r="A8" s="334"/>
      <c r="B8" s="336"/>
      <c r="C8" s="336"/>
      <c r="D8" s="335"/>
      <c r="E8" s="335"/>
      <c r="F8" s="335"/>
      <c r="G8" s="336"/>
      <c r="H8" s="336"/>
      <c r="I8" s="335"/>
      <c r="J8" s="336"/>
      <c r="K8" s="336"/>
      <c r="L8" s="335"/>
      <c r="M8" s="32"/>
      <c r="N8" s="33"/>
      <c r="O8" s="5"/>
      <c r="P8" s="6"/>
    </row>
    <row r="9" spans="1:17" ht="15.75" thickBot="1" x14ac:dyDescent="0.3">
      <c r="A9" s="29" t="s">
        <v>47</v>
      </c>
      <c r="B9" s="435" t="s">
        <v>176</v>
      </c>
      <c r="C9" s="436"/>
      <c r="D9" s="29" t="s">
        <v>48</v>
      </c>
      <c r="E9" s="328">
        <v>54102004</v>
      </c>
      <c r="F9" s="34"/>
      <c r="G9" s="329"/>
      <c r="H9" s="330"/>
      <c r="I9" s="29" t="s">
        <v>49</v>
      </c>
      <c r="J9" s="35"/>
      <c r="K9" s="35"/>
      <c r="L9" s="85" t="s">
        <v>50</v>
      </c>
      <c r="M9" s="328" t="s">
        <v>336</v>
      </c>
      <c r="N9" s="37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405" t="s">
        <v>20</v>
      </c>
      <c r="B11" s="406"/>
      <c r="C11" s="407" t="s">
        <v>3</v>
      </c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9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405" t="s">
        <v>21</v>
      </c>
      <c r="B13" s="406"/>
      <c r="C13" s="407" t="s">
        <v>4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9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410" t="s">
        <v>5</v>
      </c>
      <c r="B15" s="439" t="s">
        <v>8</v>
      </c>
      <c r="C15" s="413"/>
      <c r="D15" s="452" t="s">
        <v>40</v>
      </c>
      <c r="E15" s="22"/>
      <c r="F15" s="20"/>
      <c r="G15" s="187" t="s">
        <v>11</v>
      </c>
      <c r="H15" s="21"/>
      <c r="I15" s="181"/>
      <c r="J15" s="416" t="s">
        <v>13</v>
      </c>
      <c r="K15" s="416" t="s">
        <v>44</v>
      </c>
      <c r="L15" s="455" t="s">
        <v>14</v>
      </c>
      <c r="M15" s="462"/>
      <c r="N15" s="421" t="s">
        <v>15</v>
      </c>
      <c r="O15" s="8"/>
      <c r="P15" s="9"/>
      <c r="Q15" s="7"/>
    </row>
    <row r="16" spans="1:17" ht="21.75" customHeight="1" x14ac:dyDescent="0.25">
      <c r="A16" s="411"/>
      <c r="B16" s="475" t="s">
        <v>9</v>
      </c>
      <c r="C16" s="463" t="s">
        <v>10</v>
      </c>
      <c r="D16" s="453"/>
      <c r="E16" s="23" t="s">
        <v>41</v>
      </c>
      <c r="F16" s="24" t="s">
        <v>43</v>
      </c>
      <c r="G16" s="470" t="s">
        <v>7</v>
      </c>
      <c r="H16" s="430" t="s">
        <v>12</v>
      </c>
      <c r="I16" s="472" t="s">
        <v>6</v>
      </c>
      <c r="J16" s="417"/>
      <c r="K16" s="417"/>
      <c r="L16" s="460" t="s">
        <v>16</v>
      </c>
      <c r="M16" s="463" t="s">
        <v>17</v>
      </c>
      <c r="N16" s="422"/>
      <c r="O16" s="8"/>
      <c r="P16" s="9"/>
      <c r="Q16" s="7"/>
    </row>
    <row r="17" spans="1:17" ht="21.75" customHeight="1" thickBot="1" x14ac:dyDescent="0.3">
      <c r="A17" s="411"/>
      <c r="B17" s="476"/>
      <c r="C17" s="404"/>
      <c r="D17" s="453"/>
      <c r="E17" s="25" t="s">
        <v>42</v>
      </c>
      <c r="F17" s="26" t="s">
        <v>42</v>
      </c>
      <c r="G17" s="471"/>
      <c r="H17" s="431"/>
      <c r="I17" s="473"/>
      <c r="J17" s="418"/>
      <c r="K17" s="418"/>
      <c r="L17" s="402"/>
      <c r="M17" s="404"/>
      <c r="N17" s="474"/>
      <c r="O17" s="8"/>
      <c r="P17" s="9"/>
      <c r="Q17" s="7"/>
    </row>
    <row r="18" spans="1:17" ht="25.5" customHeight="1" x14ac:dyDescent="0.25">
      <c r="A18" s="50">
        <v>42065</v>
      </c>
      <c r="B18" s="138">
        <v>345415</v>
      </c>
      <c r="C18" s="231">
        <v>345673</v>
      </c>
      <c r="D18" s="176">
        <f>C18-B18</f>
        <v>258</v>
      </c>
      <c r="E18" s="274">
        <v>2144</v>
      </c>
      <c r="F18" s="380">
        <v>42065</v>
      </c>
      <c r="G18" s="354">
        <v>31.965</v>
      </c>
      <c r="H18" s="114">
        <v>13.57</v>
      </c>
      <c r="I18" s="183">
        <v>433.77</v>
      </c>
      <c r="J18" s="348">
        <v>9.89</v>
      </c>
      <c r="K18" s="82">
        <v>42071</v>
      </c>
      <c r="L18" s="56" t="s">
        <v>58</v>
      </c>
      <c r="M18" s="86" t="s">
        <v>177</v>
      </c>
      <c r="N18" s="89" t="s">
        <v>60</v>
      </c>
      <c r="O18" s="7"/>
      <c r="P18" s="10"/>
      <c r="Q18" s="7"/>
    </row>
    <row r="19" spans="1:17" ht="25.5" customHeight="1" x14ac:dyDescent="0.25">
      <c r="A19" s="58">
        <v>42066</v>
      </c>
      <c r="B19" s="139">
        <v>345673</v>
      </c>
      <c r="C19" s="232">
        <v>345686</v>
      </c>
      <c r="D19" s="108">
        <f t="shared" ref="D19:D29" si="0">C19-B19</f>
        <v>13</v>
      </c>
      <c r="E19" s="147"/>
      <c r="F19" s="381"/>
      <c r="G19" s="355"/>
      <c r="H19" s="115"/>
      <c r="I19" s="161"/>
      <c r="J19" s="350"/>
      <c r="K19" s="83" t="s">
        <v>111</v>
      </c>
      <c r="L19" s="56" t="s">
        <v>58</v>
      </c>
      <c r="M19" s="86" t="s">
        <v>80</v>
      </c>
      <c r="N19" s="90" t="s">
        <v>60</v>
      </c>
      <c r="O19" s="7"/>
      <c r="P19" s="10"/>
      <c r="Q19" s="7"/>
    </row>
    <row r="20" spans="1:17" ht="25.5" customHeight="1" x14ac:dyDescent="0.25">
      <c r="A20" s="58">
        <v>42066</v>
      </c>
      <c r="B20" s="139">
        <v>345686</v>
      </c>
      <c r="C20" s="232">
        <v>345819</v>
      </c>
      <c r="D20" s="108">
        <f t="shared" si="0"/>
        <v>133</v>
      </c>
      <c r="E20" s="147"/>
      <c r="F20" s="381"/>
      <c r="G20" s="355"/>
      <c r="H20" s="115"/>
      <c r="I20" s="161"/>
      <c r="J20" s="350"/>
      <c r="K20" s="83">
        <v>42073</v>
      </c>
      <c r="L20" s="56" t="s">
        <v>58</v>
      </c>
      <c r="M20" s="87" t="s">
        <v>70</v>
      </c>
      <c r="N20" s="90" t="s">
        <v>60</v>
      </c>
      <c r="O20" s="7"/>
      <c r="P20" s="10"/>
      <c r="Q20" s="7"/>
    </row>
    <row r="21" spans="1:17" ht="25.5" customHeight="1" x14ac:dyDescent="0.25">
      <c r="A21" s="58">
        <v>42067</v>
      </c>
      <c r="B21" s="139">
        <v>345819</v>
      </c>
      <c r="C21" s="232">
        <v>345840</v>
      </c>
      <c r="D21" s="108">
        <f t="shared" si="0"/>
        <v>21</v>
      </c>
      <c r="E21" s="147"/>
      <c r="F21" s="381"/>
      <c r="G21" s="355"/>
      <c r="H21" s="115"/>
      <c r="I21" s="161"/>
      <c r="J21" s="350"/>
      <c r="K21" s="83">
        <v>42073</v>
      </c>
      <c r="L21" s="56" t="s">
        <v>58</v>
      </c>
      <c r="M21" s="87" t="s">
        <v>80</v>
      </c>
      <c r="N21" s="90" t="s">
        <v>60</v>
      </c>
      <c r="O21" s="7"/>
      <c r="P21" s="10"/>
      <c r="Q21" s="7"/>
    </row>
    <row r="22" spans="1:17" ht="25.5" customHeight="1" x14ac:dyDescent="0.25">
      <c r="A22" s="58">
        <v>42067</v>
      </c>
      <c r="B22" s="139">
        <v>345840</v>
      </c>
      <c r="C22" s="232">
        <v>345974</v>
      </c>
      <c r="D22" s="108">
        <f t="shared" si="0"/>
        <v>134</v>
      </c>
      <c r="E22" s="147">
        <v>2155</v>
      </c>
      <c r="F22" s="381">
        <v>42067</v>
      </c>
      <c r="G22" s="355">
        <v>39.567</v>
      </c>
      <c r="H22" s="115">
        <v>13.57</v>
      </c>
      <c r="I22" s="161">
        <v>536.91999999999996</v>
      </c>
      <c r="J22" s="350">
        <v>10.72</v>
      </c>
      <c r="K22" s="83">
        <v>42074</v>
      </c>
      <c r="L22" s="56" t="s">
        <v>58</v>
      </c>
      <c r="M22" s="87" t="s">
        <v>83</v>
      </c>
      <c r="N22" s="90" t="s">
        <v>60</v>
      </c>
      <c r="O22" s="7"/>
      <c r="P22" s="10"/>
      <c r="Q22" s="7"/>
    </row>
    <row r="23" spans="1:17" ht="25.5" customHeight="1" x14ac:dyDescent="0.25">
      <c r="A23" s="58">
        <v>42068</v>
      </c>
      <c r="B23" s="139">
        <v>345974</v>
      </c>
      <c r="C23" s="232">
        <v>345989</v>
      </c>
      <c r="D23" s="108">
        <f t="shared" si="0"/>
        <v>15</v>
      </c>
      <c r="E23" s="147"/>
      <c r="F23" s="381"/>
      <c r="G23" s="355"/>
      <c r="H23" s="384"/>
      <c r="I23" s="161"/>
      <c r="J23" s="350"/>
      <c r="K23" s="83">
        <v>42074</v>
      </c>
      <c r="L23" s="56" t="s">
        <v>58</v>
      </c>
      <c r="M23" s="87" t="s">
        <v>80</v>
      </c>
      <c r="N23" s="90" t="s">
        <v>60</v>
      </c>
      <c r="O23" s="7"/>
      <c r="P23" s="10"/>
      <c r="Q23" s="7"/>
    </row>
    <row r="24" spans="1:17" ht="25.5" customHeight="1" x14ac:dyDescent="0.25">
      <c r="A24" s="49">
        <v>42068</v>
      </c>
      <c r="B24" s="139">
        <v>345989</v>
      </c>
      <c r="C24" s="232">
        <v>346132</v>
      </c>
      <c r="D24" s="108">
        <f t="shared" si="0"/>
        <v>143</v>
      </c>
      <c r="E24" s="109"/>
      <c r="F24" s="381"/>
      <c r="G24" s="383"/>
      <c r="H24" s="115"/>
      <c r="I24" s="161"/>
      <c r="J24" s="350"/>
      <c r="K24" s="83">
        <v>42075</v>
      </c>
      <c r="L24" s="56" t="s">
        <v>58</v>
      </c>
      <c r="M24" s="87" t="s">
        <v>178</v>
      </c>
      <c r="N24" s="90" t="s">
        <v>179</v>
      </c>
      <c r="O24" s="7"/>
      <c r="P24" s="10"/>
      <c r="Q24" s="7"/>
    </row>
    <row r="25" spans="1:17" ht="25.5" customHeight="1" x14ac:dyDescent="0.25">
      <c r="A25" s="58">
        <v>42069</v>
      </c>
      <c r="B25" s="139">
        <v>346132</v>
      </c>
      <c r="C25" s="232">
        <v>346258</v>
      </c>
      <c r="D25" s="108">
        <f t="shared" si="0"/>
        <v>126</v>
      </c>
      <c r="E25" s="147">
        <v>2163</v>
      </c>
      <c r="F25" s="381">
        <v>42069</v>
      </c>
      <c r="G25" s="355">
        <v>30.35</v>
      </c>
      <c r="H25" s="115">
        <v>13.57</v>
      </c>
      <c r="I25" s="161">
        <v>411.85</v>
      </c>
      <c r="J25" s="350">
        <v>9.39</v>
      </c>
      <c r="K25" s="83">
        <v>42076</v>
      </c>
      <c r="L25" s="56" t="s">
        <v>58</v>
      </c>
      <c r="M25" s="87" t="s">
        <v>101</v>
      </c>
      <c r="N25" s="90" t="s">
        <v>180</v>
      </c>
      <c r="O25" s="7"/>
      <c r="P25" s="10"/>
      <c r="Q25" s="7"/>
    </row>
    <row r="26" spans="1:17" ht="25.5" customHeight="1" x14ac:dyDescent="0.25">
      <c r="A26" s="58">
        <v>42069</v>
      </c>
      <c r="B26" s="139">
        <v>346258</v>
      </c>
      <c r="C26" s="232">
        <v>346380</v>
      </c>
      <c r="D26" s="108">
        <f t="shared" si="0"/>
        <v>122</v>
      </c>
      <c r="E26" s="147"/>
      <c r="F26" s="381"/>
      <c r="G26" s="355"/>
      <c r="H26" s="115"/>
      <c r="I26" s="161"/>
      <c r="J26" s="350"/>
      <c r="K26" s="83">
        <v>42076</v>
      </c>
      <c r="L26" s="56" t="s">
        <v>58</v>
      </c>
      <c r="M26" s="87" t="s">
        <v>122</v>
      </c>
      <c r="N26" s="90" t="s">
        <v>181</v>
      </c>
      <c r="O26" s="7"/>
      <c r="P26" s="10"/>
      <c r="Q26" s="7"/>
    </row>
    <row r="27" spans="1:17" ht="25.5" customHeight="1" x14ac:dyDescent="0.25">
      <c r="A27" s="58">
        <v>42072</v>
      </c>
      <c r="B27" s="139">
        <v>346380</v>
      </c>
      <c r="C27" s="232">
        <v>346393</v>
      </c>
      <c r="D27" s="108">
        <f t="shared" si="0"/>
        <v>13</v>
      </c>
      <c r="E27" s="147"/>
      <c r="F27" s="381"/>
      <c r="G27" s="355"/>
      <c r="H27" s="115"/>
      <c r="I27" s="161"/>
      <c r="J27" s="350"/>
      <c r="K27" s="83">
        <v>42076</v>
      </c>
      <c r="L27" s="56" t="s">
        <v>58</v>
      </c>
      <c r="M27" s="87" t="s">
        <v>182</v>
      </c>
      <c r="N27" s="90" t="s">
        <v>183</v>
      </c>
      <c r="O27" s="7"/>
      <c r="P27" s="10"/>
      <c r="Q27" s="7"/>
    </row>
    <row r="28" spans="1:17" ht="25.5" customHeight="1" x14ac:dyDescent="0.25">
      <c r="A28" s="58">
        <v>42072</v>
      </c>
      <c r="B28" s="139">
        <v>346393</v>
      </c>
      <c r="C28" s="267">
        <v>346522</v>
      </c>
      <c r="D28" s="108">
        <f t="shared" si="0"/>
        <v>129</v>
      </c>
      <c r="E28" s="147"/>
      <c r="F28" s="381"/>
      <c r="G28" s="355"/>
      <c r="H28" s="115"/>
      <c r="I28" s="161"/>
      <c r="J28" s="352"/>
      <c r="K28" s="83">
        <f>A28</f>
        <v>42072</v>
      </c>
      <c r="L28" s="56" t="s">
        <v>58</v>
      </c>
      <c r="M28" s="87" t="s">
        <v>70</v>
      </c>
      <c r="N28" s="175" t="s">
        <v>61</v>
      </c>
      <c r="O28" s="7"/>
      <c r="P28" s="10"/>
      <c r="Q28" s="7"/>
    </row>
    <row r="29" spans="1:17" ht="25.5" customHeight="1" thickBot="1" x14ac:dyDescent="0.3">
      <c r="A29" s="132">
        <v>42072</v>
      </c>
      <c r="B29" s="79">
        <v>346522</v>
      </c>
      <c r="C29" s="291">
        <v>346650</v>
      </c>
      <c r="D29" s="130">
        <f t="shared" si="0"/>
        <v>128</v>
      </c>
      <c r="E29" s="343">
        <v>2172</v>
      </c>
      <c r="F29" s="382">
        <v>42072</v>
      </c>
      <c r="G29" s="356">
        <v>36.32</v>
      </c>
      <c r="H29" s="116">
        <v>13.57</v>
      </c>
      <c r="I29" s="162">
        <v>492.89</v>
      </c>
      <c r="J29" s="370">
        <v>2.67</v>
      </c>
      <c r="K29" s="92">
        <f>A29</f>
        <v>42072</v>
      </c>
      <c r="L29" s="56" t="s">
        <v>58</v>
      </c>
      <c r="M29" s="88" t="s">
        <v>89</v>
      </c>
      <c r="N29" s="299" t="s">
        <v>184</v>
      </c>
      <c r="O29" s="7"/>
      <c r="P29" s="10"/>
      <c r="Q29" s="7"/>
    </row>
    <row r="30" spans="1:17" ht="25.5" customHeight="1" thickBot="1" x14ac:dyDescent="0.3">
      <c r="A30" s="163" t="s">
        <v>29</v>
      </c>
      <c r="B30" s="93"/>
      <c r="C30" s="281"/>
      <c r="D30" s="376">
        <f>SUM(D18:D29)</f>
        <v>1235</v>
      </c>
      <c r="E30" s="373"/>
      <c r="F30" s="342"/>
      <c r="G30" s="374">
        <f>SUM(G18:G29)</f>
        <v>138.202</v>
      </c>
      <c r="H30" s="339"/>
      <c r="I30" s="339">
        <f>SUM(I18:I29)</f>
        <v>1875.4299999999998</v>
      </c>
      <c r="J30" s="353"/>
      <c r="K30" s="41"/>
      <c r="L30" s="42"/>
      <c r="M30" s="43"/>
      <c r="N30" s="298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400" t="s">
        <v>33</v>
      </c>
      <c r="C32" s="400"/>
      <c r="I32" s="398" t="s">
        <v>25</v>
      </c>
      <c r="J32" s="398"/>
      <c r="K32" s="134"/>
      <c r="M32" s="398" t="s">
        <v>51</v>
      </c>
      <c r="N32" s="398"/>
      <c r="O32" s="16"/>
      <c r="P32" s="16"/>
      <c r="Q32" s="7"/>
    </row>
    <row r="33" spans="1:17" x14ac:dyDescent="0.25">
      <c r="B33" s="135"/>
      <c r="C33" s="135"/>
      <c r="I33" s="247"/>
      <c r="J33" s="134"/>
      <c r="K33" s="134"/>
      <c r="M33" s="134"/>
      <c r="N33" s="134"/>
      <c r="O33" s="16"/>
      <c r="P33" s="16"/>
      <c r="Q33" s="7"/>
    </row>
    <row r="35" spans="1:17" x14ac:dyDescent="0.25">
      <c r="A35" s="398" t="s">
        <v>22</v>
      </c>
      <c r="B35" s="398"/>
      <c r="C35" s="398"/>
      <c r="D35" s="398"/>
      <c r="E35" s="134"/>
      <c r="F35" s="134"/>
      <c r="H35" s="16" t="s">
        <v>26</v>
      </c>
      <c r="I35" s="182"/>
      <c r="J35" s="16"/>
      <c r="K35" s="16"/>
      <c r="L35" s="16"/>
      <c r="M35" s="398" t="s">
        <v>53</v>
      </c>
      <c r="N35" s="398"/>
      <c r="O35" s="16"/>
      <c r="P35" s="16"/>
    </row>
    <row r="36" spans="1:17" x14ac:dyDescent="0.25">
      <c r="A36" s="400" t="s">
        <v>23</v>
      </c>
      <c r="B36" s="400"/>
      <c r="C36" s="400"/>
      <c r="D36" s="400"/>
      <c r="E36" s="135"/>
      <c r="F36" s="135"/>
      <c r="H36" s="398" t="s">
        <v>27</v>
      </c>
      <c r="I36" s="398"/>
      <c r="J36" s="398"/>
      <c r="K36" s="398"/>
      <c r="L36" s="16"/>
      <c r="M36" s="398" t="s">
        <v>52</v>
      </c>
      <c r="N36" s="398"/>
      <c r="O36" s="16"/>
      <c r="P36" s="16"/>
    </row>
    <row r="37" spans="1:17" x14ac:dyDescent="0.25">
      <c r="B37" s="398" t="s">
        <v>24</v>
      </c>
      <c r="C37" s="398"/>
      <c r="H37" s="398" t="s">
        <v>28</v>
      </c>
      <c r="I37" s="398"/>
      <c r="J37" s="398"/>
      <c r="K37" s="398"/>
      <c r="L37" s="16"/>
      <c r="M37" s="399" t="s">
        <v>54</v>
      </c>
      <c r="N37" s="399"/>
    </row>
    <row r="38" spans="1:17" ht="15.75" x14ac:dyDescent="0.25">
      <c r="N38" s="13" t="s">
        <v>45</v>
      </c>
    </row>
    <row r="39" spans="1:17" ht="15.75" x14ac:dyDescent="0.25">
      <c r="A39" s="434" t="s">
        <v>0</v>
      </c>
      <c r="B39" s="434"/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</row>
    <row r="40" spans="1:17" ht="15.75" x14ac:dyDescent="0.25">
      <c r="A40" s="434" t="s">
        <v>18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</row>
    <row r="43" spans="1:17" ht="15.75" thickBot="1" x14ac:dyDescent="0.3">
      <c r="A43" s="14"/>
      <c r="D43" s="2"/>
      <c r="E43" s="2"/>
      <c r="F43" s="2"/>
      <c r="G43" s="185"/>
      <c r="H43" s="2"/>
      <c r="I43" s="179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435" t="s">
        <v>31</v>
      </c>
      <c r="C44" s="436"/>
      <c r="D44" s="29" t="s">
        <v>1</v>
      </c>
      <c r="E44" s="328">
        <v>2008</v>
      </c>
      <c r="F44" s="34"/>
      <c r="G44" s="437"/>
      <c r="H44" s="438"/>
      <c r="I44" s="29" t="s">
        <v>2</v>
      </c>
      <c r="J44" s="47" t="s">
        <v>35</v>
      </c>
      <c r="K44" s="35"/>
      <c r="L44" s="331" t="s">
        <v>46</v>
      </c>
      <c r="M44" s="48" t="s">
        <v>335</v>
      </c>
      <c r="N44" s="37"/>
    </row>
    <row r="45" spans="1:17" ht="15.75" thickBot="1" x14ac:dyDescent="0.3">
      <c r="A45" s="334"/>
      <c r="B45" s="336"/>
      <c r="C45" s="336"/>
      <c r="D45" s="335"/>
      <c r="E45" s="335"/>
      <c r="F45" s="335"/>
      <c r="G45" s="336"/>
      <c r="H45" s="336"/>
      <c r="I45" s="335"/>
      <c r="J45" s="336"/>
      <c r="K45" s="336"/>
      <c r="L45" s="335"/>
      <c r="M45" s="32"/>
      <c r="N45" s="33"/>
    </row>
    <row r="46" spans="1:17" ht="15.75" thickBot="1" x14ac:dyDescent="0.3">
      <c r="A46" s="29" t="s">
        <v>47</v>
      </c>
      <c r="B46" s="435" t="s">
        <v>176</v>
      </c>
      <c r="C46" s="436"/>
      <c r="D46" s="29" t="s">
        <v>48</v>
      </c>
      <c r="E46" s="328">
        <v>54102004</v>
      </c>
      <c r="F46" s="34"/>
      <c r="G46" s="329"/>
      <c r="H46" s="330"/>
      <c r="I46" s="29" t="s">
        <v>49</v>
      </c>
      <c r="J46" s="35"/>
      <c r="K46" s="35"/>
      <c r="L46" s="85" t="s">
        <v>50</v>
      </c>
      <c r="M46" s="328" t="s">
        <v>336</v>
      </c>
      <c r="N46" s="37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405" t="s">
        <v>20</v>
      </c>
      <c r="B48" s="406"/>
      <c r="C48" s="407" t="s">
        <v>3</v>
      </c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9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405" t="s">
        <v>21</v>
      </c>
      <c r="B50" s="406"/>
      <c r="C50" s="407" t="s">
        <v>4</v>
      </c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9"/>
    </row>
    <row r="51" spans="1:14" ht="15.75" thickBot="1" x14ac:dyDescent="0.3"/>
    <row r="52" spans="1:14" ht="15.75" thickBot="1" x14ac:dyDescent="0.3">
      <c r="A52" s="410" t="s">
        <v>5</v>
      </c>
      <c r="B52" s="439" t="s">
        <v>8</v>
      </c>
      <c r="C52" s="413"/>
      <c r="D52" s="452" t="s">
        <v>40</v>
      </c>
      <c r="E52" s="22"/>
      <c r="F52" s="20"/>
      <c r="G52" s="187" t="s">
        <v>11</v>
      </c>
      <c r="H52" s="21"/>
      <c r="I52" s="181"/>
      <c r="J52" s="416" t="s">
        <v>13</v>
      </c>
      <c r="K52" s="416" t="s">
        <v>44</v>
      </c>
      <c r="L52" s="455" t="s">
        <v>14</v>
      </c>
      <c r="M52" s="462"/>
      <c r="N52" s="421" t="s">
        <v>15</v>
      </c>
    </row>
    <row r="53" spans="1:14" x14ac:dyDescent="0.25">
      <c r="A53" s="411"/>
      <c r="B53" s="475" t="s">
        <v>9</v>
      </c>
      <c r="C53" s="463" t="s">
        <v>10</v>
      </c>
      <c r="D53" s="453"/>
      <c r="E53" s="23" t="s">
        <v>41</v>
      </c>
      <c r="F53" s="24" t="s">
        <v>43</v>
      </c>
      <c r="G53" s="470" t="s">
        <v>7</v>
      </c>
      <c r="H53" s="430" t="s">
        <v>12</v>
      </c>
      <c r="I53" s="472" t="s">
        <v>6</v>
      </c>
      <c r="J53" s="417"/>
      <c r="K53" s="417"/>
      <c r="L53" s="460" t="s">
        <v>16</v>
      </c>
      <c r="M53" s="463" t="s">
        <v>17</v>
      </c>
      <c r="N53" s="422"/>
    </row>
    <row r="54" spans="1:14" ht="15.75" thickBot="1" x14ac:dyDescent="0.3">
      <c r="A54" s="411"/>
      <c r="B54" s="477"/>
      <c r="C54" s="478"/>
      <c r="D54" s="453"/>
      <c r="E54" s="25" t="s">
        <v>42</v>
      </c>
      <c r="F54" s="26" t="s">
        <v>42</v>
      </c>
      <c r="G54" s="471"/>
      <c r="H54" s="431"/>
      <c r="I54" s="473"/>
      <c r="J54" s="418"/>
      <c r="K54" s="418"/>
      <c r="L54" s="402"/>
      <c r="M54" s="404"/>
      <c r="N54" s="423"/>
    </row>
    <row r="55" spans="1:14" ht="25.5" customHeight="1" thickBot="1" x14ac:dyDescent="0.3">
      <c r="A55" s="50">
        <v>42073</v>
      </c>
      <c r="B55" s="152">
        <v>346650</v>
      </c>
      <c r="C55" s="153">
        <v>346761</v>
      </c>
      <c r="D55" s="176">
        <f>C55-B55</f>
        <v>111</v>
      </c>
      <c r="E55" s="274"/>
      <c r="F55" s="51"/>
      <c r="G55" s="354"/>
      <c r="H55" s="114"/>
      <c r="I55" s="183"/>
      <c r="J55" s="348"/>
      <c r="K55" s="82">
        <v>42071</v>
      </c>
      <c r="L55" s="170" t="s">
        <v>58</v>
      </c>
      <c r="M55" s="89" t="s">
        <v>191</v>
      </c>
      <c r="N55" s="171" t="s">
        <v>166</v>
      </c>
    </row>
    <row r="56" spans="1:14" ht="25.5" customHeight="1" x14ac:dyDescent="0.25">
      <c r="A56" s="50">
        <v>42073</v>
      </c>
      <c r="B56" s="139">
        <v>346761</v>
      </c>
      <c r="C56" s="141">
        <v>346774</v>
      </c>
      <c r="D56" s="108">
        <f t="shared" ref="D56:D66" si="1">C56-B56</f>
        <v>13</v>
      </c>
      <c r="E56" s="147"/>
      <c r="F56" s="59"/>
      <c r="G56" s="355"/>
      <c r="H56" s="115"/>
      <c r="I56" s="161"/>
      <c r="J56" s="350"/>
      <c r="K56" s="83" t="s">
        <v>111</v>
      </c>
      <c r="L56" s="170" t="s">
        <v>58</v>
      </c>
      <c r="M56" s="378" t="s">
        <v>186</v>
      </c>
      <c r="N56" s="171" t="s">
        <v>185</v>
      </c>
    </row>
    <row r="57" spans="1:14" ht="25.5" customHeight="1" x14ac:dyDescent="0.25">
      <c r="A57" s="58">
        <v>42073</v>
      </c>
      <c r="B57" s="139">
        <v>346774</v>
      </c>
      <c r="C57" s="141">
        <v>346782</v>
      </c>
      <c r="D57" s="108">
        <f t="shared" si="1"/>
        <v>8</v>
      </c>
      <c r="E57" s="147"/>
      <c r="F57" s="59"/>
      <c r="G57" s="355"/>
      <c r="H57" s="115"/>
      <c r="I57" s="161"/>
      <c r="J57" s="350"/>
      <c r="K57" s="83">
        <v>42073</v>
      </c>
      <c r="L57" s="170" t="s">
        <v>58</v>
      </c>
      <c r="M57" s="378" t="s">
        <v>186</v>
      </c>
      <c r="N57" s="171" t="s">
        <v>60</v>
      </c>
    </row>
    <row r="58" spans="1:14" ht="25.5" customHeight="1" x14ac:dyDescent="0.25">
      <c r="A58" s="58">
        <v>42073</v>
      </c>
      <c r="B58" s="139">
        <v>346782</v>
      </c>
      <c r="C58" s="141">
        <v>346980</v>
      </c>
      <c r="D58" s="108">
        <f t="shared" si="1"/>
        <v>198</v>
      </c>
      <c r="E58" s="147">
        <v>2178</v>
      </c>
      <c r="F58" s="59">
        <v>42073</v>
      </c>
      <c r="G58" s="355">
        <v>26.53</v>
      </c>
      <c r="H58" s="115">
        <v>13.57</v>
      </c>
      <c r="I58" s="161">
        <v>360.00099999999998</v>
      </c>
      <c r="J58" s="350" t="s">
        <v>308</v>
      </c>
      <c r="K58" s="83">
        <v>42073</v>
      </c>
      <c r="L58" s="170" t="s">
        <v>58</v>
      </c>
      <c r="M58" s="90" t="s">
        <v>154</v>
      </c>
      <c r="N58" s="171" t="s">
        <v>60</v>
      </c>
    </row>
    <row r="59" spans="1:14" ht="25.5" customHeight="1" x14ac:dyDescent="0.25">
      <c r="A59" s="58">
        <v>42083</v>
      </c>
      <c r="B59" s="139">
        <v>346980</v>
      </c>
      <c r="C59" s="141">
        <v>347155</v>
      </c>
      <c r="D59" s="108">
        <f t="shared" si="1"/>
        <v>175</v>
      </c>
      <c r="E59" s="147"/>
      <c r="F59" s="59"/>
      <c r="G59" s="355"/>
      <c r="H59" s="115"/>
      <c r="I59" s="161"/>
      <c r="J59" s="350"/>
      <c r="K59" s="83">
        <v>42074</v>
      </c>
      <c r="L59" s="170" t="s">
        <v>58</v>
      </c>
      <c r="M59" s="90" t="s">
        <v>187</v>
      </c>
      <c r="N59" s="171" t="s">
        <v>60</v>
      </c>
    </row>
    <row r="60" spans="1:14" ht="25.5" customHeight="1" x14ac:dyDescent="0.25">
      <c r="A60" s="58">
        <v>42084</v>
      </c>
      <c r="B60" s="139">
        <v>347155</v>
      </c>
      <c r="C60" s="141">
        <v>347163</v>
      </c>
      <c r="D60" s="108">
        <f t="shared" si="1"/>
        <v>8</v>
      </c>
      <c r="E60" s="147"/>
      <c r="F60" s="59"/>
      <c r="G60" s="355"/>
      <c r="H60" s="384"/>
      <c r="I60" s="161"/>
      <c r="J60" s="350"/>
      <c r="K60" s="83">
        <v>42074</v>
      </c>
      <c r="L60" s="170" t="s">
        <v>58</v>
      </c>
      <c r="M60" s="90" t="s">
        <v>188</v>
      </c>
      <c r="N60" s="90" t="s">
        <v>225</v>
      </c>
    </row>
    <row r="61" spans="1:14" ht="25.5" customHeight="1" x14ac:dyDescent="0.25">
      <c r="A61" s="58">
        <v>42086</v>
      </c>
      <c r="B61" s="139">
        <v>347163</v>
      </c>
      <c r="C61" s="141">
        <v>347432</v>
      </c>
      <c r="D61" s="108">
        <f t="shared" si="1"/>
        <v>269</v>
      </c>
      <c r="E61" s="379">
        <v>2060</v>
      </c>
      <c r="F61" s="59">
        <v>42086</v>
      </c>
      <c r="G61" s="383">
        <v>43.642000000000003</v>
      </c>
      <c r="H61" s="115">
        <v>13.57</v>
      </c>
      <c r="I61" s="161">
        <v>592.22</v>
      </c>
      <c r="J61" s="350">
        <v>21.56</v>
      </c>
      <c r="K61" s="83">
        <v>42075</v>
      </c>
      <c r="L61" s="170" t="s">
        <v>58</v>
      </c>
      <c r="M61" s="90" t="s">
        <v>189</v>
      </c>
      <c r="N61" s="171" t="s">
        <v>156</v>
      </c>
    </row>
    <row r="62" spans="1:14" ht="25.5" customHeight="1" x14ac:dyDescent="0.25">
      <c r="A62" s="58">
        <v>42086</v>
      </c>
      <c r="B62" s="139">
        <v>347432</v>
      </c>
      <c r="C62" s="141">
        <v>347788</v>
      </c>
      <c r="D62" s="108">
        <f t="shared" si="1"/>
        <v>356</v>
      </c>
      <c r="E62" s="147">
        <v>2068</v>
      </c>
      <c r="F62" s="59">
        <v>42086</v>
      </c>
      <c r="G62" s="355">
        <v>23.94</v>
      </c>
      <c r="H62" s="115">
        <v>13.57</v>
      </c>
      <c r="I62" s="161">
        <v>324.87</v>
      </c>
      <c r="J62" s="350">
        <v>11.24</v>
      </c>
      <c r="K62" s="83">
        <v>42076</v>
      </c>
      <c r="L62" s="170" t="s">
        <v>58</v>
      </c>
      <c r="M62" s="90" t="s">
        <v>190</v>
      </c>
      <c r="N62" s="90" t="s">
        <v>225</v>
      </c>
    </row>
    <row r="63" spans="1:14" ht="25.5" customHeight="1" x14ac:dyDescent="0.25">
      <c r="A63" s="58">
        <v>42088</v>
      </c>
      <c r="B63" s="139">
        <v>347788</v>
      </c>
      <c r="C63" s="141">
        <v>347916</v>
      </c>
      <c r="D63" s="108">
        <f t="shared" si="1"/>
        <v>128</v>
      </c>
      <c r="E63" s="147">
        <v>2074</v>
      </c>
      <c r="F63" s="59">
        <v>42088</v>
      </c>
      <c r="G63" s="355">
        <v>35.006999999999998</v>
      </c>
      <c r="H63" s="115">
        <v>13.57</v>
      </c>
      <c r="I63" s="161">
        <v>475.04</v>
      </c>
      <c r="J63" s="350">
        <v>10.199999999999999</v>
      </c>
      <c r="K63" s="83">
        <v>42076</v>
      </c>
      <c r="L63" s="170" t="s">
        <v>58</v>
      </c>
      <c r="M63" s="90" t="s">
        <v>80</v>
      </c>
      <c r="N63" s="171" t="s">
        <v>150</v>
      </c>
    </row>
    <row r="64" spans="1:14" ht="25.5" customHeight="1" x14ac:dyDescent="0.25">
      <c r="A64" s="58">
        <v>42088</v>
      </c>
      <c r="B64" s="139">
        <v>347916</v>
      </c>
      <c r="C64" s="141">
        <v>347932</v>
      </c>
      <c r="D64" s="108">
        <f t="shared" si="1"/>
        <v>16</v>
      </c>
      <c r="E64" s="147"/>
      <c r="F64" s="59"/>
      <c r="G64" s="355"/>
      <c r="H64" s="115"/>
      <c r="I64" s="161"/>
      <c r="J64" s="350"/>
      <c r="K64" s="83">
        <v>42076</v>
      </c>
      <c r="L64" s="170" t="s">
        <v>58</v>
      </c>
      <c r="M64" s="90" t="s">
        <v>154</v>
      </c>
      <c r="N64" s="171" t="s">
        <v>192</v>
      </c>
    </row>
    <row r="65" spans="1:14" ht="25.5" customHeight="1" x14ac:dyDescent="0.25">
      <c r="A65" s="58">
        <v>42088</v>
      </c>
      <c r="B65" s="139">
        <v>347932</v>
      </c>
      <c r="C65" s="67">
        <v>348084</v>
      </c>
      <c r="D65" s="108">
        <f t="shared" si="1"/>
        <v>152</v>
      </c>
      <c r="E65" s="147"/>
      <c r="F65" s="59"/>
      <c r="G65" s="355"/>
      <c r="H65" s="115"/>
      <c r="I65" s="161"/>
      <c r="J65" s="352"/>
      <c r="K65" s="83">
        <f>A65</f>
        <v>42088</v>
      </c>
      <c r="L65" s="170" t="s">
        <v>58</v>
      </c>
      <c r="M65" s="90" t="s">
        <v>154</v>
      </c>
      <c r="N65" s="296" t="s">
        <v>60</v>
      </c>
    </row>
    <row r="66" spans="1:14" ht="25.5" customHeight="1" thickBot="1" x14ac:dyDescent="0.3">
      <c r="A66" s="132">
        <v>42089</v>
      </c>
      <c r="B66" s="79">
        <v>348084</v>
      </c>
      <c r="C66" s="80">
        <v>348095</v>
      </c>
      <c r="D66" s="130">
        <f t="shared" si="1"/>
        <v>11</v>
      </c>
      <c r="E66" s="343">
        <v>2083</v>
      </c>
      <c r="F66" s="69">
        <v>42089</v>
      </c>
      <c r="G66" s="356">
        <v>33.020000000000003</v>
      </c>
      <c r="H66" s="116">
        <v>13.57</v>
      </c>
      <c r="I66" s="162">
        <v>448.08</v>
      </c>
      <c r="J66" s="370">
        <v>8.9600000000000009</v>
      </c>
      <c r="K66" s="92">
        <f>A66</f>
        <v>42089</v>
      </c>
      <c r="L66" s="170" t="s">
        <v>58</v>
      </c>
      <c r="M66" s="173" t="s">
        <v>193</v>
      </c>
      <c r="N66" s="90" t="s">
        <v>225</v>
      </c>
    </row>
    <row r="67" spans="1:14" ht="25.5" customHeight="1" thickBot="1" x14ac:dyDescent="0.3">
      <c r="A67" s="163" t="s">
        <v>29</v>
      </c>
      <c r="B67" s="234"/>
      <c r="C67" s="286"/>
      <c r="D67" s="376">
        <f>SUM(D55:D66)</f>
        <v>1445</v>
      </c>
      <c r="E67" s="373"/>
      <c r="F67" s="342"/>
      <c r="G67" s="374">
        <f>SUM(G55:G66)</f>
        <v>162.13900000000001</v>
      </c>
      <c r="H67" s="339"/>
      <c r="I67" s="339">
        <f>SUM(I55:I66)</f>
        <v>2200.2109999999998</v>
      </c>
      <c r="J67" s="353"/>
      <c r="K67" s="41"/>
      <c r="L67" s="42"/>
      <c r="M67" s="43"/>
      <c r="N67" s="44"/>
    </row>
    <row r="68" spans="1:14" ht="25.5" customHeight="1" x14ac:dyDescent="0.25"/>
    <row r="69" spans="1:14" x14ac:dyDescent="0.25">
      <c r="B69" s="400" t="s">
        <v>33</v>
      </c>
      <c r="C69" s="400"/>
      <c r="I69" s="398" t="s">
        <v>25</v>
      </c>
      <c r="J69" s="398"/>
      <c r="K69" s="134"/>
      <c r="M69" s="398" t="s">
        <v>51</v>
      </c>
      <c r="N69" s="398"/>
    </row>
    <row r="70" spans="1:14" x14ac:dyDescent="0.25">
      <c r="B70" s="135"/>
      <c r="C70" s="135"/>
      <c r="I70" s="247"/>
      <c r="J70" s="134"/>
      <c r="K70" s="134"/>
      <c r="M70" s="134"/>
      <c r="N70" s="134"/>
    </row>
    <row r="72" spans="1:14" x14ac:dyDescent="0.25">
      <c r="A72" s="398" t="s">
        <v>22</v>
      </c>
      <c r="B72" s="398"/>
      <c r="C72" s="398"/>
      <c r="D72" s="398"/>
      <c r="E72" s="134"/>
      <c r="F72" s="134"/>
      <c r="H72" s="16" t="s">
        <v>26</v>
      </c>
      <c r="I72" s="182"/>
      <c r="J72" s="16"/>
      <c r="K72" s="16"/>
      <c r="L72" s="16"/>
      <c r="M72" s="398" t="s">
        <v>53</v>
      </c>
      <c r="N72" s="398"/>
    </row>
    <row r="73" spans="1:14" x14ac:dyDescent="0.25">
      <c r="A73" s="400" t="s">
        <v>23</v>
      </c>
      <c r="B73" s="400"/>
      <c r="C73" s="400"/>
      <c r="D73" s="400"/>
      <c r="E73" s="135"/>
      <c r="F73" s="135"/>
      <c r="H73" s="398" t="s">
        <v>27</v>
      </c>
      <c r="I73" s="398"/>
      <c r="J73" s="398"/>
      <c r="K73" s="398"/>
      <c r="L73" s="16"/>
      <c r="M73" s="398" t="s">
        <v>52</v>
      </c>
      <c r="N73" s="398"/>
    </row>
    <row r="74" spans="1:14" x14ac:dyDescent="0.25">
      <c r="B74" s="398" t="s">
        <v>24</v>
      </c>
      <c r="C74" s="398"/>
      <c r="H74" s="398" t="s">
        <v>28</v>
      </c>
      <c r="I74" s="398"/>
      <c r="J74" s="398"/>
      <c r="K74" s="398"/>
      <c r="L74" s="16"/>
      <c r="M74" s="399" t="s">
        <v>54</v>
      </c>
      <c r="N74" s="399"/>
    </row>
    <row r="75" spans="1:14" x14ac:dyDescent="0.25">
      <c r="A75" s="7"/>
      <c r="B75" s="479"/>
      <c r="C75" s="479"/>
      <c r="D75" s="7"/>
      <c r="E75" s="7"/>
      <c r="F75" s="7"/>
      <c r="G75" s="188"/>
      <c r="H75" s="479"/>
      <c r="I75" s="479"/>
      <c r="J75" s="479"/>
      <c r="K75" s="479"/>
      <c r="L75" s="168"/>
      <c r="M75" s="480"/>
      <c r="N75" s="480"/>
    </row>
    <row r="76" spans="1:14" ht="15.75" x14ac:dyDescent="0.25">
      <c r="N76" s="13" t="s">
        <v>45</v>
      </c>
    </row>
    <row r="77" spans="1:14" ht="15.75" x14ac:dyDescent="0.25">
      <c r="A77" s="434" t="s">
        <v>0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  <c r="N77" s="434"/>
    </row>
    <row r="78" spans="1:14" ht="15.75" x14ac:dyDescent="0.25">
      <c r="A78" s="434" t="s">
        <v>18</v>
      </c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434"/>
    </row>
    <row r="81" spans="1:14" ht="15.75" thickBot="1" x14ac:dyDescent="0.3">
      <c r="A81" s="14"/>
      <c r="D81" s="2"/>
      <c r="E81" s="2"/>
      <c r="F81" s="2"/>
      <c r="G81" s="185"/>
      <c r="H81" s="2"/>
      <c r="I81" s="179"/>
      <c r="J81" s="2"/>
      <c r="K81" s="2"/>
      <c r="L81" s="2"/>
      <c r="M81" s="2"/>
      <c r="N81" s="2"/>
    </row>
    <row r="82" spans="1:14" ht="15.75" thickBot="1" x14ac:dyDescent="0.3">
      <c r="A82" s="29" t="s">
        <v>19</v>
      </c>
      <c r="B82" s="435" t="s">
        <v>31</v>
      </c>
      <c r="C82" s="436"/>
      <c r="D82" s="29" t="s">
        <v>1</v>
      </c>
      <c r="E82" s="328">
        <v>2008</v>
      </c>
      <c r="F82" s="34"/>
      <c r="G82" s="437"/>
      <c r="H82" s="438"/>
      <c r="I82" s="29" t="s">
        <v>2</v>
      </c>
      <c r="J82" s="47" t="s">
        <v>35</v>
      </c>
      <c r="K82" s="35"/>
      <c r="L82" s="331" t="s">
        <v>46</v>
      </c>
      <c r="M82" s="48" t="s">
        <v>335</v>
      </c>
      <c r="N82" s="37"/>
    </row>
    <row r="83" spans="1:14" ht="15.75" thickBot="1" x14ac:dyDescent="0.3">
      <c r="A83" s="334"/>
      <c r="B83" s="336"/>
      <c r="C83" s="336"/>
      <c r="D83" s="335"/>
      <c r="E83" s="335"/>
      <c r="F83" s="335"/>
      <c r="G83" s="336"/>
      <c r="H83" s="336"/>
      <c r="I83" s="335"/>
      <c r="J83" s="336"/>
      <c r="K83" s="336"/>
      <c r="L83" s="335"/>
      <c r="M83" s="32"/>
      <c r="N83" s="33"/>
    </row>
    <row r="84" spans="1:14" ht="15.75" thickBot="1" x14ac:dyDescent="0.3">
      <c r="A84" s="29" t="s">
        <v>47</v>
      </c>
      <c r="B84" s="435" t="s">
        <v>176</v>
      </c>
      <c r="C84" s="436"/>
      <c r="D84" s="29" t="s">
        <v>48</v>
      </c>
      <c r="E84" s="328">
        <v>54102004</v>
      </c>
      <c r="F84" s="34"/>
      <c r="G84" s="329"/>
      <c r="H84" s="330"/>
      <c r="I84" s="29" t="s">
        <v>49</v>
      </c>
      <c r="J84" s="35"/>
      <c r="K84" s="35"/>
      <c r="L84" s="85" t="s">
        <v>50</v>
      </c>
      <c r="M84" s="328" t="s">
        <v>336</v>
      </c>
      <c r="N84" s="37"/>
    </row>
    <row r="85" spans="1:14" ht="15.75" thickBot="1" x14ac:dyDescent="0.3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thickBot="1" x14ac:dyDescent="0.3">
      <c r="A86" s="405" t="s">
        <v>20</v>
      </c>
      <c r="B86" s="406"/>
      <c r="C86" s="407" t="s">
        <v>3</v>
      </c>
      <c r="D86" s="408"/>
      <c r="E86" s="408"/>
      <c r="F86" s="408"/>
      <c r="G86" s="408"/>
      <c r="H86" s="408"/>
      <c r="I86" s="408"/>
      <c r="J86" s="408"/>
      <c r="K86" s="408"/>
      <c r="L86" s="408"/>
      <c r="M86" s="408"/>
      <c r="N86" s="409"/>
    </row>
    <row r="87" spans="1:14" ht="15.75" thickBot="1" x14ac:dyDescent="0.3">
      <c r="A87" s="30"/>
      <c r="B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thickBot="1" x14ac:dyDescent="0.3">
      <c r="A88" s="405" t="s">
        <v>21</v>
      </c>
      <c r="B88" s="406"/>
      <c r="C88" s="407" t="s">
        <v>4</v>
      </c>
      <c r="D88" s="408"/>
      <c r="E88" s="408"/>
      <c r="F88" s="408"/>
      <c r="G88" s="408"/>
      <c r="H88" s="408"/>
      <c r="I88" s="408"/>
      <c r="J88" s="408"/>
      <c r="K88" s="408"/>
      <c r="L88" s="408"/>
      <c r="M88" s="408"/>
      <c r="N88" s="409"/>
    </row>
    <row r="89" spans="1:14" ht="15.75" thickBot="1" x14ac:dyDescent="0.3"/>
    <row r="90" spans="1:14" ht="15.75" thickBot="1" x14ac:dyDescent="0.3">
      <c r="A90" s="410" t="s">
        <v>5</v>
      </c>
      <c r="B90" s="439" t="s">
        <v>8</v>
      </c>
      <c r="C90" s="413"/>
      <c r="D90" s="452" t="s">
        <v>40</v>
      </c>
      <c r="E90" s="22"/>
      <c r="F90" s="20"/>
      <c r="G90" s="187" t="s">
        <v>11</v>
      </c>
      <c r="H90" s="21"/>
      <c r="I90" s="181"/>
      <c r="J90" s="416" t="s">
        <v>13</v>
      </c>
      <c r="K90" s="416" t="s">
        <v>44</v>
      </c>
      <c r="L90" s="455" t="s">
        <v>14</v>
      </c>
      <c r="M90" s="462"/>
      <c r="N90" s="421" t="s">
        <v>15</v>
      </c>
    </row>
    <row r="91" spans="1:14" x14ac:dyDescent="0.25">
      <c r="A91" s="411"/>
      <c r="B91" s="475" t="s">
        <v>9</v>
      </c>
      <c r="C91" s="463" t="s">
        <v>10</v>
      </c>
      <c r="D91" s="453"/>
      <c r="E91" s="23" t="s">
        <v>41</v>
      </c>
      <c r="F91" s="24" t="s">
        <v>43</v>
      </c>
      <c r="G91" s="470" t="s">
        <v>7</v>
      </c>
      <c r="H91" s="430" t="s">
        <v>12</v>
      </c>
      <c r="I91" s="472" t="s">
        <v>6</v>
      </c>
      <c r="J91" s="417"/>
      <c r="K91" s="417"/>
      <c r="L91" s="460" t="s">
        <v>16</v>
      </c>
      <c r="M91" s="463" t="s">
        <v>17</v>
      </c>
      <c r="N91" s="422"/>
    </row>
    <row r="92" spans="1:14" ht="15.75" thickBot="1" x14ac:dyDescent="0.3">
      <c r="A92" s="411"/>
      <c r="B92" s="477"/>
      <c r="C92" s="478"/>
      <c r="D92" s="453"/>
      <c r="E92" s="25" t="s">
        <v>42</v>
      </c>
      <c r="F92" s="26" t="s">
        <v>42</v>
      </c>
      <c r="G92" s="471"/>
      <c r="H92" s="431"/>
      <c r="I92" s="473"/>
      <c r="J92" s="418"/>
      <c r="K92" s="418"/>
      <c r="L92" s="402"/>
      <c r="M92" s="404"/>
      <c r="N92" s="423"/>
    </row>
    <row r="93" spans="1:14" ht="25.5" customHeight="1" x14ac:dyDescent="0.25">
      <c r="A93" s="82">
        <v>42089</v>
      </c>
      <c r="B93" s="190">
        <v>348095</v>
      </c>
      <c r="C93" s="294">
        <v>348249</v>
      </c>
      <c r="D93" s="117">
        <f>C93-B93</f>
        <v>154</v>
      </c>
      <c r="E93" s="274"/>
      <c r="F93" s="51"/>
      <c r="G93" s="354"/>
      <c r="H93" s="114"/>
      <c r="I93" s="183"/>
      <c r="J93" s="348"/>
      <c r="K93" s="82">
        <v>42089</v>
      </c>
      <c r="L93" s="170" t="s">
        <v>58</v>
      </c>
      <c r="M93" s="89" t="s">
        <v>154</v>
      </c>
      <c r="N93" s="171" t="s">
        <v>194</v>
      </c>
    </row>
    <row r="94" spans="1:14" ht="25.5" customHeight="1" x14ac:dyDescent="0.25">
      <c r="A94" s="83">
        <v>42090</v>
      </c>
      <c r="B94" s="147">
        <v>348249</v>
      </c>
      <c r="C94" s="232">
        <v>348263</v>
      </c>
      <c r="D94" s="119">
        <f>C94-B94</f>
        <v>14</v>
      </c>
      <c r="E94" s="147">
        <v>2085</v>
      </c>
      <c r="F94" s="59">
        <v>42090</v>
      </c>
      <c r="G94" s="355">
        <v>19.16</v>
      </c>
      <c r="H94" s="115">
        <v>13.57</v>
      </c>
      <c r="I94" s="161">
        <v>260</v>
      </c>
      <c r="J94" s="350">
        <v>8.77</v>
      </c>
      <c r="K94" s="83">
        <v>42090</v>
      </c>
      <c r="L94" s="170" t="s">
        <v>58</v>
      </c>
      <c r="M94" s="378" t="s">
        <v>195</v>
      </c>
      <c r="N94" s="171" t="s">
        <v>196</v>
      </c>
    </row>
    <row r="95" spans="1:14" ht="25.5" customHeight="1" x14ac:dyDescent="0.25">
      <c r="A95" s="83">
        <v>42093</v>
      </c>
      <c r="B95" s="147">
        <v>348263</v>
      </c>
      <c r="C95" s="232">
        <v>348318</v>
      </c>
      <c r="D95" s="119">
        <f>C95-B95</f>
        <v>55</v>
      </c>
      <c r="E95" s="147"/>
      <c r="F95" s="59"/>
      <c r="G95" s="355"/>
      <c r="H95" s="115"/>
      <c r="I95" s="161"/>
      <c r="J95" s="350"/>
      <c r="K95" s="83">
        <v>42093</v>
      </c>
      <c r="L95" s="170" t="s">
        <v>58</v>
      </c>
      <c r="M95" s="90" t="s">
        <v>70</v>
      </c>
      <c r="N95" s="90" t="s">
        <v>225</v>
      </c>
    </row>
    <row r="96" spans="1:14" ht="25.5" customHeight="1" x14ac:dyDescent="0.25">
      <c r="A96" s="83">
        <v>42093</v>
      </c>
      <c r="B96" s="147">
        <v>348318</v>
      </c>
      <c r="C96" s="232">
        <v>349256</v>
      </c>
      <c r="D96" s="108">
        <f>C96-B96</f>
        <v>938</v>
      </c>
      <c r="E96" s="147">
        <v>2094</v>
      </c>
      <c r="F96" s="59">
        <v>42093</v>
      </c>
      <c r="G96" s="355">
        <v>36.082000000000001</v>
      </c>
      <c r="H96" s="115">
        <v>13.57</v>
      </c>
      <c r="I96" s="161">
        <v>489.63</v>
      </c>
      <c r="J96" s="350">
        <v>10.09</v>
      </c>
      <c r="K96" s="83">
        <v>42093</v>
      </c>
      <c r="L96" s="170" t="s">
        <v>58</v>
      </c>
      <c r="M96" s="90" t="s">
        <v>325</v>
      </c>
      <c r="N96" s="171" t="s">
        <v>225</v>
      </c>
    </row>
    <row r="97" spans="1:14" ht="25.5" customHeight="1" x14ac:dyDescent="0.25">
      <c r="A97" s="83"/>
      <c r="B97" s="147"/>
      <c r="C97" s="232"/>
      <c r="D97" s="108"/>
      <c r="E97" s="147"/>
      <c r="F97" s="59"/>
      <c r="G97" s="355"/>
      <c r="H97" s="115"/>
      <c r="I97" s="161"/>
      <c r="J97" s="350"/>
      <c r="K97" s="83"/>
      <c r="L97" s="170"/>
      <c r="M97" s="145"/>
      <c r="N97" s="144"/>
    </row>
    <row r="98" spans="1:14" ht="25.5" customHeight="1" x14ac:dyDescent="0.25">
      <c r="A98" s="83"/>
      <c r="B98" s="147"/>
      <c r="C98" s="232"/>
      <c r="D98" s="108"/>
      <c r="E98" s="147"/>
      <c r="F98" s="59"/>
      <c r="G98" s="355"/>
      <c r="H98" s="384"/>
      <c r="I98" s="161"/>
      <c r="J98" s="350"/>
      <c r="K98" s="83"/>
      <c r="L98" s="170"/>
      <c r="M98" s="145"/>
      <c r="N98" s="154"/>
    </row>
    <row r="99" spans="1:14" ht="25.5" customHeight="1" x14ac:dyDescent="0.25">
      <c r="A99" s="83"/>
      <c r="B99" s="147"/>
      <c r="C99" s="232"/>
      <c r="D99" s="108"/>
      <c r="E99" s="109"/>
      <c r="F99" s="59"/>
      <c r="G99" s="383"/>
      <c r="H99" s="115"/>
      <c r="I99" s="161"/>
      <c r="J99" s="350"/>
      <c r="K99" s="83"/>
      <c r="L99" s="170"/>
      <c r="M99" s="145"/>
      <c r="N99" s="171"/>
    </row>
    <row r="100" spans="1:14" ht="25.5" customHeight="1" x14ac:dyDescent="0.25">
      <c r="A100" s="83"/>
      <c r="B100" s="147"/>
      <c r="C100" s="232"/>
      <c r="D100" s="108"/>
      <c r="E100" s="147"/>
      <c r="F100" s="59"/>
      <c r="G100" s="355"/>
      <c r="H100" s="115"/>
      <c r="I100" s="161"/>
      <c r="J100" s="350"/>
      <c r="K100" s="83"/>
      <c r="L100" s="170"/>
      <c r="M100" s="145"/>
      <c r="N100" s="154"/>
    </row>
    <row r="101" spans="1:14" ht="25.5" customHeight="1" x14ac:dyDescent="0.25">
      <c r="A101" s="83"/>
      <c r="B101" s="147"/>
      <c r="C101" s="232"/>
      <c r="D101" s="108"/>
      <c r="E101" s="147"/>
      <c r="F101" s="59"/>
      <c r="G101" s="355"/>
      <c r="H101" s="115"/>
      <c r="I101" s="161"/>
      <c r="J101" s="350"/>
      <c r="K101" s="83"/>
      <c r="L101" s="170"/>
      <c r="M101" s="145"/>
      <c r="N101" s="154"/>
    </row>
    <row r="102" spans="1:14" ht="25.5" customHeight="1" x14ac:dyDescent="0.25">
      <c r="A102" s="83"/>
      <c r="B102" s="147"/>
      <c r="C102" s="232"/>
      <c r="D102" s="108"/>
      <c r="E102" s="147"/>
      <c r="F102" s="59"/>
      <c r="G102" s="355"/>
      <c r="H102" s="115"/>
      <c r="I102" s="161"/>
      <c r="J102" s="350"/>
      <c r="K102" s="83"/>
      <c r="L102" s="170"/>
      <c r="M102" s="175"/>
      <c r="N102" s="171"/>
    </row>
    <row r="103" spans="1:14" ht="25.5" customHeight="1" x14ac:dyDescent="0.25">
      <c r="A103" s="83"/>
      <c r="B103" s="147"/>
      <c r="C103" s="267"/>
      <c r="D103" s="108"/>
      <c r="E103" s="147"/>
      <c r="F103" s="59"/>
      <c r="G103" s="355"/>
      <c r="H103" s="115"/>
      <c r="I103" s="161"/>
      <c r="J103" s="352"/>
      <c r="K103" s="83"/>
      <c r="L103" s="170"/>
      <c r="M103" s="145"/>
      <c r="N103" s="136"/>
    </row>
    <row r="104" spans="1:14" ht="25.5" customHeight="1" thickBot="1" x14ac:dyDescent="0.3">
      <c r="A104" s="92"/>
      <c r="B104" s="191"/>
      <c r="C104" s="291"/>
      <c r="D104" s="292"/>
      <c r="E104" s="343"/>
      <c r="F104" s="69"/>
      <c r="G104" s="356"/>
      <c r="H104" s="116"/>
      <c r="I104" s="162"/>
      <c r="J104" s="370"/>
      <c r="K104" s="92"/>
      <c r="L104" s="170"/>
      <c r="M104" s="173"/>
      <c r="N104" s="154"/>
    </row>
    <row r="105" spans="1:14" ht="25.5" customHeight="1" thickBot="1" x14ac:dyDescent="0.3">
      <c r="A105" s="163" t="s">
        <v>29</v>
      </c>
      <c r="B105" s="150"/>
      <c r="C105" s="151"/>
      <c r="D105" s="376">
        <f>SUM(D93:D104)</f>
        <v>1161</v>
      </c>
      <c r="E105" s="373"/>
      <c r="F105" s="342"/>
      <c r="G105" s="374">
        <f>SUM(G93:G104)</f>
        <v>55.242000000000004</v>
      </c>
      <c r="H105" s="339"/>
      <c r="I105" s="339">
        <f>SUM(I93:I104)</f>
        <v>749.63</v>
      </c>
      <c r="J105" s="353"/>
      <c r="K105" s="41"/>
      <c r="L105" s="42"/>
      <c r="M105" s="43"/>
      <c r="N105" s="44"/>
    </row>
    <row r="107" spans="1:14" x14ac:dyDescent="0.25">
      <c r="B107" s="400" t="s">
        <v>33</v>
      </c>
      <c r="C107" s="400"/>
      <c r="I107" s="398" t="s">
        <v>25</v>
      </c>
      <c r="J107" s="398"/>
      <c r="K107" s="134"/>
      <c r="M107" s="398" t="s">
        <v>51</v>
      </c>
      <c r="N107" s="398"/>
    </row>
    <row r="108" spans="1:14" x14ac:dyDescent="0.25">
      <c r="B108" s="135"/>
      <c r="C108" s="135"/>
      <c r="I108" s="247"/>
      <c r="J108" s="134"/>
      <c r="K108" s="134"/>
      <c r="M108" s="134"/>
      <c r="N108" s="134"/>
    </row>
    <row r="110" spans="1:14" x14ac:dyDescent="0.25">
      <c r="A110" s="398" t="s">
        <v>22</v>
      </c>
      <c r="B110" s="398"/>
      <c r="C110" s="398"/>
      <c r="D110" s="398"/>
      <c r="E110" s="134"/>
      <c r="F110" s="134"/>
      <c r="H110" s="16" t="s">
        <v>26</v>
      </c>
      <c r="I110" s="182"/>
      <c r="J110" s="16"/>
      <c r="K110" s="16"/>
      <c r="L110" s="16"/>
      <c r="M110" s="398" t="s">
        <v>53</v>
      </c>
      <c r="N110" s="398"/>
    </row>
    <row r="111" spans="1:14" x14ac:dyDescent="0.25">
      <c r="A111" s="400" t="s">
        <v>23</v>
      </c>
      <c r="B111" s="400"/>
      <c r="C111" s="400"/>
      <c r="D111" s="400"/>
      <c r="E111" s="135"/>
      <c r="F111" s="135"/>
      <c r="H111" s="398" t="s">
        <v>27</v>
      </c>
      <c r="I111" s="398"/>
      <c r="J111" s="398"/>
      <c r="K111" s="398"/>
      <c r="L111" s="16"/>
      <c r="M111" s="398" t="s">
        <v>52</v>
      </c>
      <c r="N111" s="398"/>
    </row>
    <row r="112" spans="1:14" x14ac:dyDescent="0.25">
      <c r="B112" s="398" t="s">
        <v>24</v>
      </c>
      <c r="C112" s="398"/>
      <c r="H112" s="398" t="s">
        <v>28</v>
      </c>
      <c r="I112" s="398"/>
      <c r="J112" s="398"/>
      <c r="K112" s="398"/>
      <c r="L112" s="16"/>
      <c r="M112" s="399" t="s">
        <v>54</v>
      </c>
      <c r="N112" s="399"/>
    </row>
    <row r="113" spans="1:14" x14ac:dyDescent="0.25">
      <c r="A113" s="7"/>
      <c r="B113" s="479"/>
      <c r="C113" s="479"/>
      <c r="D113" s="7"/>
      <c r="E113" s="7"/>
      <c r="F113" s="7"/>
      <c r="G113" s="188"/>
      <c r="H113" s="479"/>
      <c r="I113" s="479"/>
      <c r="J113" s="479"/>
      <c r="K113" s="479"/>
      <c r="L113" s="168"/>
      <c r="M113" s="480"/>
      <c r="N113" s="480"/>
    </row>
    <row r="114" spans="1:14" x14ac:dyDescent="0.25">
      <c r="A114" s="485"/>
      <c r="B114" s="485"/>
      <c r="C114" s="485"/>
      <c r="D114" s="485"/>
      <c r="E114" s="167"/>
      <c r="F114" s="167"/>
      <c r="G114" s="188"/>
      <c r="H114" s="479"/>
      <c r="I114" s="479"/>
      <c r="J114" s="479"/>
      <c r="K114" s="479"/>
      <c r="L114" s="168"/>
      <c r="M114" s="479"/>
      <c r="N114" s="479"/>
    </row>
    <row r="115" spans="1:14" x14ac:dyDescent="0.25">
      <c r="A115" s="7"/>
      <c r="B115" s="479"/>
      <c r="C115" s="479"/>
      <c r="D115" s="7"/>
      <c r="E115" s="7"/>
      <c r="F115" s="7"/>
      <c r="G115" s="188"/>
      <c r="H115" s="479"/>
      <c r="I115" s="479"/>
      <c r="J115" s="479"/>
      <c r="K115" s="479"/>
      <c r="L115" s="168"/>
      <c r="M115" s="480"/>
      <c r="N115" s="480"/>
    </row>
    <row r="116" spans="1:14" x14ac:dyDescent="0.25">
      <c r="A116" s="7"/>
      <c r="B116" s="7"/>
      <c r="C116" s="7"/>
      <c r="D116" s="7"/>
      <c r="E116" s="7"/>
      <c r="F116" s="7"/>
      <c r="G116" s="188"/>
      <c r="H116" s="7"/>
      <c r="I116" s="184"/>
      <c r="J116" s="7"/>
      <c r="K116" s="7"/>
      <c r="L116" s="7"/>
      <c r="M116" s="7"/>
      <c r="N116" s="7"/>
    </row>
    <row r="117" spans="1:14" x14ac:dyDescent="0.25">
      <c r="A117" s="7"/>
      <c r="B117" s="7"/>
      <c r="C117" s="7"/>
      <c r="D117" s="7"/>
      <c r="E117" s="7"/>
      <c r="F117" s="7"/>
      <c r="G117" s="188"/>
      <c r="H117" s="7"/>
      <c r="I117" s="184"/>
      <c r="J117" s="7"/>
      <c r="K117" s="7"/>
      <c r="L117" s="7"/>
      <c r="M117" s="7"/>
      <c r="N117" s="7"/>
    </row>
    <row r="119" spans="1:14" x14ac:dyDescent="0.25">
      <c r="A119" s="7"/>
      <c r="B119" s="7"/>
      <c r="C119" s="7"/>
      <c r="D119" s="7"/>
      <c r="E119" s="7"/>
      <c r="F119" s="7"/>
      <c r="G119" s="188"/>
      <c r="H119" s="7"/>
      <c r="I119" s="184"/>
      <c r="J119" s="7"/>
      <c r="K119" s="7"/>
      <c r="L119" s="7"/>
      <c r="M119" s="7"/>
      <c r="N119" s="7"/>
    </row>
    <row r="120" spans="1:14" ht="15.75" x14ac:dyDescent="0.25">
      <c r="A120" s="7"/>
      <c r="B120" s="7"/>
      <c r="C120" s="7"/>
      <c r="D120" s="7"/>
      <c r="E120" s="7"/>
      <c r="F120" s="7"/>
      <c r="G120" s="188"/>
      <c r="H120" s="7"/>
      <c r="I120" s="184"/>
      <c r="J120" s="7"/>
      <c r="K120" s="7"/>
      <c r="L120" s="7"/>
      <c r="M120" s="7"/>
      <c r="N120" s="13"/>
    </row>
    <row r="121" spans="1:14" ht="15.75" x14ac:dyDescent="0.25">
      <c r="A121" s="461"/>
      <c r="B121" s="461"/>
      <c r="C121" s="461"/>
      <c r="D121" s="461"/>
      <c r="E121" s="461"/>
      <c r="F121" s="461"/>
      <c r="G121" s="461"/>
      <c r="H121" s="461"/>
      <c r="I121" s="461"/>
      <c r="J121" s="461"/>
      <c r="K121" s="461"/>
      <c r="L121" s="461"/>
      <c r="M121" s="461"/>
      <c r="N121" s="461"/>
    </row>
    <row r="122" spans="1:14" ht="15.75" x14ac:dyDescent="0.25">
      <c r="A122" s="461"/>
      <c r="B122" s="461"/>
      <c r="C122" s="461"/>
      <c r="D122" s="461"/>
      <c r="E122" s="461"/>
      <c r="F122" s="461"/>
      <c r="G122" s="461"/>
      <c r="H122" s="461"/>
      <c r="I122" s="461"/>
      <c r="J122" s="461"/>
      <c r="K122" s="461"/>
      <c r="L122" s="461"/>
      <c r="M122" s="461"/>
      <c r="N122" s="461"/>
    </row>
    <row r="123" spans="1:14" x14ac:dyDescent="0.25">
      <c r="A123" s="7"/>
      <c r="B123" s="7"/>
      <c r="C123" s="7"/>
      <c r="D123" s="7"/>
      <c r="E123" s="7"/>
      <c r="F123" s="7"/>
      <c r="G123" s="188"/>
      <c r="H123" s="7"/>
      <c r="I123" s="184"/>
      <c r="J123" s="7"/>
      <c r="K123" s="7"/>
      <c r="L123" s="7"/>
      <c r="M123" s="7"/>
      <c r="N123" s="7"/>
    </row>
    <row r="124" spans="1:14" x14ac:dyDescent="0.25">
      <c r="A124" s="7"/>
      <c r="B124" s="7"/>
      <c r="C124" s="7"/>
      <c r="D124" s="7"/>
      <c r="E124" s="7"/>
      <c r="F124" s="7"/>
      <c r="G124" s="188"/>
      <c r="H124" s="7"/>
      <c r="I124" s="184"/>
      <c r="J124" s="7"/>
      <c r="K124" s="7"/>
      <c r="L124" s="7"/>
      <c r="M124" s="7"/>
      <c r="N124" s="7"/>
    </row>
    <row r="125" spans="1:14" x14ac:dyDescent="0.25">
      <c r="A125" s="192"/>
      <c r="B125" s="7"/>
      <c r="C125" s="7"/>
      <c r="D125" s="4"/>
      <c r="E125" s="4"/>
      <c r="F125" s="4"/>
      <c r="G125" s="193"/>
      <c r="H125" s="4"/>
      <c r="I125" s="194"/>
      <c r="J125" s="4"/>
      <c r="K125" s="4"/>
      <c r="L125" s="4"/>
      <c r="M125" s="4"/>
      <c r="N125" s="4"/>
    </row>
    <row r="126" spans="1:14" x14ac:dyDescent="0.25">
      <c r="A126" s="28"/>
      <c r="B126" s="481"/>
      <c r="C126" s="481"/>
      <c r="D126" s="28"/>
      <c r="E126" s="27"/>
      <c r="F126" s="27"/>
      <c r="G126" s="482"/>
      <c r="H126" s="482"/>
      <c r="I126" s="195"/>
      <c r="J126" s="27"/>
      <c r="K126" s="31"/>
      <c r="L126" s="28"/>
      <c r="M126" s="196"/>
      <c r="N126" s="33"/>
    </row>
    <row r="127" spans="1:14" x14ac:dyDescent="0.25">
      <c r="A127" s="28"/>
      <c r="B127" s="31"/>
      <c r="C127" s="31"/>
      <c r="D127" s="27"/>
      <c r="E127" s="27"/>
      <c r="F127" s="27"/>
      <c r="G127" s="186"/>
      <c r="H127" s="31"/>
      <c r="I127" s="180"/>
      <c r="J127" s="31"/>
      <c r="K127" s="31"/>
      <c r="L127" s="27"/>
      <c r="M127" s="32"/>
      <c r="N127" s="33"/>
    </row>
    <row r="128" spans="1:14" x14ac:dyDescent="0.25">
      <c r="A128" s="28"/>
      <c r="B128" s="481"/>
      <c r="C128" s="481"/>
      <c r="D128" s="28"/>
      <c r="E128" s="27"/>
      <c r="F128" s="27"/>
      <c r="G128" s="186"/>
      <c r="H128" s="31"/>
      <c r="I128" s="195"/>
      <c r="J128" s="31"/>
      <c r="K128" s="31"/>
      <c r="L128" s="197"/>
      <c r="M128" s="32"/>
      <c r="N128" s="33"/>
    </row>
    <row r="129" spans="1:14" x14ac:dyDescent="0.25">
      <c r="A129" s="7"/>
      <c r="B129" s="7"/>
      <c r="C129" s="7"/>
      <c r="D129" s="4"/>
      <c r="E129" s="4"/>
      <c r="F129" s="4"/>
      <c r="G129" s="193"/>
      <c r="H129" s="4"/>
      <c r="I129" s="194"/>
      <c r="J129" s="4"/>
      <c r="K129" s="4"/>
      <c r="L129" s="4"/>
      <c r="M129" s="4"/>
      <c r="N129" s="4"/>
    </row>
    <row r="130" spans="1:14" x14ac:dyDescent="0.25">
      <c r="A130" s="483"/>
      <c r="B130" s="483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</row>
    <row r="131" spans="1:14" x14ac:dyDescent="0.25">
      <c r="A131" s="198"/>
      <c r="B131" s="198"/>
      <c r="C131" s="7"/>
      <c r="D131" s="4"/>
      <c r="E131" s="4"/>
      <c r="F131" s="4"/>
      <c r="G131" s="193"/>
      <c r="H131" s="4"/>
      <c r="I131" s="194"/>
      <c r="J131" s="4"/>
      <c r="K131" s="4"/>
      <c r="L131" s="4"/>
      <c r="M131" s="4"/>
      <c r="N131" s="4"/>
    </row>
    <row r="132" spans="1:14" x14ac:dyDescent="0.25">
      <c r="A132" s="483"/>
      <c r="B132" s="483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</row>
    <row r="133" spans="1:14" x14ac:dyDescent="0.25">
      <c r="A133" s="7"/>
      <c r="B133" s="7"/>
      <c r="C133" s="7"/>
      <c r="D133" s="7"/>
      <c r="E133" s="7"/>
      <c r="F133" s="7"/>
      <c r="G133" s="188"/>
      <c r="H133" s="7"/>
      <c r="I133" s="184"/>
      <c r="J133" s="7"/>
      <c r="K133" s="7"/>
      <c r="L133" s="7"/>
      <c r="M133" s="7"/>
      <c r="N133" s="7"/>
    </row>
    <row r="134" spans="1:14" x14ac:dyDescent="0.25">
      <c r="A134" s="486"/>
      <c r="B134" s="487"/>
      <c r="C134" s="487"/>
      <c r="D134" s="488"/>
      <c r="E134" s="199"/>
      <c r="F134" s="199"/>
      <c r="G134" s="200"/>
      <c r="H134" s="201"/>
      <c r="I134" s="202"/>
      <c r="J134" s="489"/>
      <c r="K134" s="489"/>
      <c r="L134" s="490"/>
      <c r="M134" s="490"/>
      <c r="N134" s="486"/>
    </row>
    <row r="135" spans="1:14" x14ac:dyDescent="0.25">
      <c r="A135" s="486"/>
      <c r="B135" s="487"/>
      <c r="C135" s="491"/>
      <c r="D135" s="488"/>
      <c r="E135" s="203"/>
      <c r="F135" s="204"/>
      <c r="G135" s="492"/>
      <c r="H135" s="493"/>
      <c r="I135" s="494"/>
      <c r="J135" s="489"/>
      <c r="K135" s="489"/>
      <c r="L135" s="490"/>
      <c r="M135" s="491"/>
      <c r="N135" s="486"/>
    </row>
    <row r="136" spans="1:14" x14ac:dyDescent="0.25">
      <c r="A136" s="486"/>
      <c r="B136" s="487"/>
      <c r="C136" s="491"/>
      <c r="D136" s="488"/>
      <c r="E136" s="205"/>
      <c r="F136" s="205"/>
      <c r="G136" s="492"/>
      <c r="H136" s="493"/>
      <c r="I136" s="494"/>
      <c r="J136" s="489"/>
      <c r="K136" s="489"/>
      <c r="L136" s="490"/>
      <c r="M136" s="491"/>
      <c r="N136" s="486"/>
    </row>
    <row r="137" spans="1:14" x14ac:dyDescent="0.25">
      <c r="A137" s="206"/>
      <c r="B137" s="207"/>
      <c r="C137" s="207"/>
      <c r="D137" s="207"/>
      <c r="E137" s="208"/>
      <c r="F137" s="206"/>
      <c r="G137" s="209"/>
      <c r="H137" s="210"/>
      <c r="I137" s="211"/>
      <c r="J137" s="212"/>
      <c r="K137" s="206"/>
      <c r="L137" s="212"/>
      <c r="M137" s="213"/>
      <c r="N137" s="213"/>
    </row>
    <row r="138" spans="1:14" x14ac:dyDescent="0.25">
      <c r="A138" s="206"/>
      <c r="B138" s="207"/>
      <c r="C138" s="207"/>
      <c r="D138" s="207"/>
      <c r="E138" s="208"/>
      <c r="F138" s="206"/>
      <c r="G138" s="209"/>
      <c r="H138" s="210"/>
      <c r="I138" s="211"/>
      <c r="J138" s="212"/>
      <c r="K138" s="206"/>
      <c r="L138" s="212"/>
      <c r="M138" s="213"/>
      <c r="N138" s="213"/>
    </row>
    <row r="139" spans="1:14" x14ac:dyDescent="0.25">
      <c r="A139" s="206"/>
      <c r="B139" s="207"/>
      <c r="C139" s="207"/>
      <c r="D139" s="207"/>
      <c r="E139" s="208"/>
      <c r="F139" s="206"/>
      <c r="G139" s="209"/>
      <c r="H139" s="210"/>
      <c r="I139" s="211"/>
      <c r="J139" s="212"/>
      <c r="K139" s="206"/>
      <c r="L139" s="212"/>
      <c r="M139" s="213"/>
      <c r="N139" s="198"/>
    </row>
    <row r="140" spans="1:14" x14ac:dyDescent="0.25">
      <c r="A140" s="206"/>
      <c r="B140" s="207"/>
      <c r="C140" s="207"/>
      <c r="D140" s="207"/>
      <c r="E140" s="208"/>
      <c r="F140" s="206"/>
      <c r="G140" s="209"/>
      <c r="H140" s="210"/>
      <c r="I140" s="211"/>
      <c r="J140" s="212"/>
      <c r="K140" s="206"/>
      <c r="L140" s="212"/>
      <c r="M140" s="213"/>
      <c r="N140" s="214"/>
    </row>
    <row r="141" spans="1:14" x14ac:dyDescent="0.25">
      <c r="A141" s="206"/>
      <c r="B141" s="207"/>
      <c r="C141" s="207"/>
      <c r="D141" s="207"/>
      <c r="E141" s="208"/>
      <c r="F141" s="206"/>
      <c r="G141" s="209"/>
      <c r="H141" s="210"/>
      <c r="I141" s="211"/>
      <c r="J141" s="212"/>
      <c r="K141" s="206"/>
      <c r="L141" s="212"/>
      <c r="M141" s="213"/>
      <c r="N141" s="213"/>
    </row>
    <row r="142" spans="1:14" x14ac:dyDescent="0.25">
      <c r="A142" s="206"/>
      <c r="B142" s="207"/>
      <c r="C142" s="207"/>
      <c r="D142" s="207"/>
      <c r="E142" s="208"/>
      <c r="F142" s="206"/>
      <c r="G142" s="209"/>
      <c r="H142" s="208"/>
      <c r="I142" s="211"/>
      <c r="J142" s="212"/>
      <c r="K142" s="206"/>
      <c r="L142" s="212"/>
      <c r="M142" s="213"/>
      <c r="N142" s="198"/>
    </row>
    <row r="143" spans="1:14" x14ac:dyDescent="0.25">
      <c r="A143" s="206"/>
      <c r="B143" s="207"/>
      <c r="C143" s="207"/>
      <c r="D143" s="207"/>
      <c r="E143" s="7"/>
      <c r="F143" s="206"/>
      <c r="G143" s="209"/>
      <c r="H143" s="210"/>
      <c r="I143" s="211"/>
      <c r="J143" s="212"/>
      <c r="K143" s="206"/>
      <c r="L143" s="212"/>
      <c r="M143" s="213"/>
      <c r="N143" s="214"/>
    </row>
    <row r="144" spans="1:14" x14ac:dyDescent="0.25">
      <c r="A144" s="206"/>
      <c r="B144" s="207"/>
      <c r="C144" s="207"/>
      <c r="D144" s="207"/>
      <c r="E144" s="208"/>
      <c r="F144" s="206"/>
      <c r="G144" s="209"/>
      <c r="H144" s="210"/>
      <c r="I144" s="211"/>
      <c r="J144" s="212"/>
      <c r="K144" s="206"/>
      <c r="L144" s="212"/>
      <c r="M144" s="213"/>
      <c r="N144" s="198"/>
    </row>
    <row r="145" spans="1:14" x14ac:dyDescent="0.25">
      <c r="A145" s="206"/>
      <c r="B145" s="207"/>
      <c r="C145" s="207"/>
      <c r="D145" s="207"/>
      <c r="E145" s="208"/>
      <c r="F145" s="206"/>
      <c r="G145" s="209"/>
      <c r="H145" s="210"/>
      <c r="I145" s="211"/>
      <c r="J145" s="212"/>
      <c r="K145" s="206"/>
      <c r="L145" s="212"/>
      <c r="M145" s="213"/>
      <c r="N145" s="198"/>
    </row>
    <row r="146" spans="1:14" x14ac:dyDescent="0.25">
      <c r="A146" s="206"/>
      <c r="B146" s="207"/>
      <c r="C146" s="207"/>
      <c r="D146" s="207"/>
      <c r="E146" s="208"/>
      <c r="F146" s="206"/>
      <c r="G146" s="209"/>
      <c r="H146" s="210"/>
      <c r="I146" s="211"/>
      <c r="J146" s="212"/>
      <c r="K146" s="206"/>
      <c r="L146" s="212"/>
      <c r="M146" s="215"/>
      <c r="N146" s="214"/>
    </row>
    <row r="147" spans="1:14" x14ac:dyDescent="0.25">
      <c r="A147" s="206"/>
      <c r="B147" s="207"/>
      <c r="C147" s="216"/>
      <c r="D147" s="207"/>
      <c r="E147" s="206"/>
      <c r="F147" s="206"/>
      <c r="G147" s="209"/>
      <c r="H147" s="210"/>
      <c r="I147" s="211"/>
      <c r="J147" s="212"/>
      <c r="K147" s="206"/>
      <c r="L147" s="212"/>
      <c r="M147" s="213"/>
      <c r="N147" s="198"/>
    </row>
    <row r="148" spans="1:14" x14ac:dyDescent="0.25">
      <c r="A148" s="206"/>
      <c r="B148" s="207"/>
      <c r="C148" s="216"/>
      <c r="D148" s="216"/>
      <c r="E148" s="206"/>
      <c r="F148" s="206"/>
      <c r="G148" s="209"/>
      <c r="H148" s="210"/>
      <c r="I148" s="211"/>
      <c r="J148" s="212"/>
      <c r="K148" s="206"/>
      <c r="L148" s="212"/>
      <c r="M148" s="214"/>
      <c r="N148" s="198"/>
    </row>
    <row r="149" spans="1:14" ht="15.75" x14ac:dyDescent="0.25">
      <c r="A149" s="217"/>
      <c r="B149" s="218"/>
      <c r="C149" s="218"/>
      <c r="D149" s="218"/>
      <c r="E149" s="219"/>
      <c r="F149" s="219"/>
      <c r="G149" s="220"/>
      <c r="H149" s="221"/>
      <c r="I149" s="222"/>
      <c r="J149" s="223"/>
      <c r="K149" s="223"/>
      <c r="L149" s="223"/>
      <c r="M149" s="7"/>
      <c r="N149" s="7"/>
    </row>
    <row r="150" spans="1:14" x14ac:dyDescent="0.25">
      <c r="A150" s="7"/>
      <c r="B150" s="7"/>
      <c r="C150" s="7"/>
      <c r="D150" s="7"/>
      <c r="E150" s="7"/>
      <c r="F150" s="7"/>
      <c r="G150" s="188"/>
      <c r="H150" s="7"/>
      <c r="I150" s="184"/>
      <c r="J150" s="7"/>
      <c r="K150" s="7"/>
      <c r="L150" s="7"/>
      <c r="M150" s="7"/>
      <c r="N150" s="7"/>
    </row>
    <row r="151" spans="1:14" x14ac:dyDescent="0.25">
      <c r="A151" s="7"/>
      <c r="B151" s="485"/>
      <c r="C151" s="485"/>
      <c r="D151" s="7"/>
      <c r="E151" s="7"/>
      <c r="F151" s="7"/>
      <c r="G151" s="188"/>
      <c r="H151" s="7"/>
      <c r="I151" s="479"/>
      <c r="J151" s="479"/>
      <c r="K151" s="166"/>
      <c r="L151" s="7"/>
      <c r="M151" s="479"/>
      <c r="N151" s="479"/>
    </row>
    <row r="152" spans="1:14" x14ac:dyDescent="0.25">
      <c r="A152" s="7"/>
      <c r="B152" s="167"/>
      <c r="C152" s="167"/>
      <c r="D152" s="7"/>
      <c r="E152" s="7"/>
      <c r="F152" s="7"/>
      <c r="G152" s="188"/>
      <c r="H152" s="7"/>
      <c r="I152" s="251"/>
      <c r="J152" s="166"/>
      <c r="K152" s="166"/>
      <c r="L152" s="7"/>
      <c r="M152" s="166"/>
      <c r="N152" s="166"/>
    </row>
    <row r="153" spans="1:14" x14ac:dyDescent="0.25">
      <c r="A153" s="7"/>
      <c r="B153" s="7"/>
      <c r="C153" s="7"/>
      <c r="D153" s="7"/>
      <c r="E153" s="7"/>
      <c r="F153" s="7"/>
      <c r="G153" s="188"/>
      <c r="H153" s="7"/>
      <c r="I153" s="184"/>
      <c r="J153" s="7"/>
      <c r="K153" s="7"/>
      <c r="L153" s="7"/>
      <c r="M153" s="7"/>
      <c r="N153" s="7"/>
    </row>
    <row r="154" spans="1:14" x14ac:dyDescent="0.25">
      <c r="A154" s="479"/>
      <c r="B154" s="479"/>
      <c r="C154" s="479"/>
      <c r="D154" s="479"/>
      <c r="E154" s="166"/>
      <c r="F154" s="166"/>
      <c r="G154" s="188"/>
      <c r="H154" s="168"/>
      <c r="I154" s="224"/>
      <c r="J154" s="168"/>
      <c r="K154" s="168"/>
      <c r="L154" s="168"/>
      <c r="M154" s="479"/>
      <c r="N154" s="479"/>
    </row>
    <row r="155" spans="1:14" x14ac:dyDescent="0.25">
      <c r="A155" s="485"/>
      <c r="B155" s="485"/>
      <c r="C155" s="485"/>
      <c r="D155" s="485"/>
      <c r="E155" s="167"/>
      <c r="F155" s="167"/>
      <c r="G155" s="188"/>
      <c r="H155" s="479"/>
      <c r="I155" s="479"/>
      <c r="J155" s="479"/>
      <c r="K155" s="479"/>
      <c r="L155" s="168"/>
      <c r="M155" s="479"/>
      <c r="N155" s="479"/>
    </row>
    <row r="156" spans="1:14" x14ac:dyDescent="0.25">
      <c r="A156" s="7"/>
      <c r="B156" s="479"/>
      <c r="C156" s="479"/>
      <c r="D156" s="7"/>
      <c r="E156" s="7"/>
      <c r="F156" s="7"/>
      <c r="G156" s="188"/>
      <c r="H156" s="479"/>
      <c r="I156" s="479"/>
      <c r="J156" s="479"/>
      <c r="K156" s="479"/>
      <c r="L156" s="168"/>
      <c r="M156" s="480"/>
      <c r="N156" s="480"/>
    </row>
    <row r="157" spans="1:14" x14ac:dyDescent="0.25">
      <c r="A157" s="7"/>
      <c r="B157" s="479"/>
      <c r="C157" s="479"/>
      <c r="D157" s="7"/>
      <c r="E157" s="7"/>
      <c r="F157" s="7"/>
      <c r="G157" s="188"/>
      <c r="H157" s="479"/>
      <c r="I157" s="479"/>
      <c r="J157" s="479"/>
      <c r="K157" s="479"/>
      <c r="L157" s="168"/>
      <c r="M157" s="480"/>
      <c r="N157" s="480"/>
    </row>
    <row r="158" spans="1:14" x14ac:dyDescent="0.25">
      <c r="A158" s="485"/>
      <c r="B158" s="485"/>
      <c r="C158" s="485"/>
      <c r="D158" s="485"/>
      <c r="E158" s="167"/>
      <c r="F158" s="167"/>
      <c r="G158" s="188"/>
      <c r="H158" s="479"/>
      <c r="I158" s="479"/>
      <c r="J158" s="479"/>
      <c r="K158" s="479"/>
      <c r="L158" s="168"/>
      <c r="M158" s="479"/>
      <c r="N158" s="479"/>
    </row>
    <row r="159" spans="1:14" x14ac:dyDescent="0.25">
      <c r="A159" s="7"/>
      <c r="B159" s="7"/>
      <c r="C159" s="7"/>
      <c r="D159" s="7"/>
      <c r="E159" s="7"/>
      <c r="F159" s="7"/>
      <c r="G159" s="188"/>
      <c r="H159" s="7"/>
      <c r="I159" s="184"/>
      <c r="J159" s="7"/>
      <c r="K159" s="7"/>
      <c r="L159" s="7"/>
      <c r="M159" s="7"/>
      <c r="N159" s="7"/>
    </row>
  </sheetData>
  <mergeCells count="154">
    <mergeCell ref="A158:D158"/>
    <mergeCell ref="H158:K158"/>
    <mergeCell ref="M158:N158"/>
    <mergeCell ref="B156:C156"/>
    <mergeCell ref="H156:K156"/>
    <mergeCell ref="M156:N156"/>
    <mergeCell ref="B157:C157"/>
    <mergeCell ref="H157:K157"/>
    <mergeCell ref="M157:N157"/>
    <mergeCell ref="B151:C151"/>
    <mergeCell ref="I151:J151"/>
    <mergeCell ref="M151:N151"/>
    <mergeCell ref="A154:D154"/>
    <mergeCell ref="M154:N154"/>
    <mergeCell ref="A155:D155"/>
    <mergeCell ref="H155:K155"/>
    <mergeCell ref="M155:N155"/>
    <mergeCell ref="C135:C136"/>
    <mergeCell ref="G135:G136"/>
    <mergeCell ref="H135:H136"/>
    <mergeCell ref="I135:I136"/>
    <mergeCell ref="L135:L136"/>
    <mergeCell ref="M135:M136"/>
    <mergeCell ref="A132:B132"/>
    <mergeCell ref="C132:N132"/>
    <mergeCell ref="A134:A136"/>
    <mergeCell ref="B134:C134"/>
    <mergeCell ref="D134:D136"/>
    <mergeCell ref="J134:J136"/>
    <mergeCell ref="K134:K136"/>
    <mergeCell ref="L134:M134"/>
    <mergeCell ref="N134:N136"/>
    <mergeCell ref="B135:B136"/>
    <mergeCell ref="A121:N121"/>
    <mergeCell ref="A122:N122"/>
    <mergeCell ref="B126:C126"/>
    <mergeCell ref="G126:H126"/>
    <mergeCell ref="B128:C128"/>
    <mergeCell ref="A130:B130"/>
    <mergeCell ref="C130:N130"/>
    <mergeCell ref="A114:D114"/>
    <mergeCell ref="H114:K114"/>
    <mergeCell ref="M114:N114"/>
    <mergeCell ref="B115:C115"/>
    <mergeCell ref="H115:K115"/>
    <mergeCell ref="M115:N115"/>
    <mergeCell ref="B112:C112"/>
    <mergeCell ref="H112:K112"/>
    <mergeCell ref="M112:N112"/>
    <mergeCell ref="B113:C113"/>
    <mergeCell ref="H113:K113"/>
    <mergeCell ref="M113:N113"/>
    <mergeCell ref="B107:C107"/>
    <mergeCell ref="I107:J107"/>
    <mergeCell ref="M107:N107"/>
    <mergeCell ref="A110:D110"/>
    <mergeCell ref="M110:N110"/>
    <mergeCell ref="A111:D111"/>
    <mergeCell ref="H111:K111"/>
    <mergeCell ref="M111:N111"/>
    <mergeCell ref="C91:C92"/>
    <mergeCell ref="G91:G92"/>
    <mergeCell ref="H91:H92"/>
    <mergeCell ref="I91:I92"/>
    <mergeCell ref="L91:L92"/>
    <mergeCell ref="M91:M92"/>
    <mergeCell ref="A88:B88"/>
    <mergeCell ref="C88:N88"/>
    <mergeCell ref="A90:A92"/>
    <mergeCell ref="B90:C90"/>
    <mergeCell ref="D90:D92"/>
    <mergeCell ref="J90:J92"/>
    <mergeCell ref="K90:K92"/>
    <mergeCell ref="L90:M90"/>
    <mergeCell ref="N90:N92"/>
    <mergeCell ref="B91:B92"/>
    <mergeCell ref="A77:N77"/>
    <mergeCell ref="A78:N78"/>
    <mergeCell ref="B82:C82"/>
    <mergeCell ref="G82:H82"/>
    <mergeCell ref="B84:C84"/>
    <mergeCell ref="A86:B86"/>
    <mergeCell ref="C86:N86"/>
    <mergeCell ref="B74:C74"/>
    <mergeCell ref="H74:K74"/>
    <mergeCell ref="M74:N74"/>
    <mergeCell ref="B75:C75"/>
    <mergeCell ref="H75:K75"/>
    <mergeCell ref="M75:N75"/>
    <mergeCell ref="B69:C69"/>
    <mergeCell ref="I69:J69"/>
    <mergeCell ref="M69:N69"/>
    <mergeCell ref="A72:D72"/>
    <mergeCell ref="M72:N72"/>
    <mergeCell ref="A73:D73"/>
    <mergeCell ref="H73:K73"/>
    <mergeCell ref="M73:N73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B46:C46"/>
    <mergeCell ref="A48:B48"/>
    <mergeCell ref="C48:N48"/>
    <mergeCell ref="A50:B50"/>
    <mergeCell ref="C50:N50"/>
    <mergeCell ref="A52:A54"/>
    <mergeCell ref="B52:C52"/>
    <mergeCell ref="D52:D54"/>
    <mergeCell ref="J52:J54"/>
    <mergeCell ref="K52:K54"/>
    <mergeCell ref="B37:C37"/>
    <mergeCell ref="H37:K37"/>
    <mergeCell ref="M37:N37"/>
    <mergeCell ref="A39:N39"/>
    <mergeCell ref="A40:N40"/>
    <mergeCell ref="B44:C44"/>
    <mergeCell ref="G44:H44"/>
    <mergeCell ref="B32:C32"/>
    <mergeCell ref="I32:J32"/>
    <mergeCell ref="M32:N32"/>
    <mergeCell ref="A35:D35"/>
    <mergeCell ref="M35:N35"/>
    <mergeCell ref="A36:D36"/>
    <mergeCell ref="H36:K36"/>
    <mergeCell ref="M36:N36"/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"/>
  <sheetViews>
    <sheetView topLeftCell="A148" zoomScaleNormal="100" workbookViewId="0">
      <selection activeCell="A122" sqref="A122:N128"/>
    </sheetView>
  </sheetViews>
  <sheetFormatPr baseColWidth="10" defaultRowHeight="15" x14ac:dyDescent="0.25"/>
  <cols>
    <col min="1" max="1" width="9" style="1" customWidth="1"/>
    <col min="2" max="3" width="11.42578125" style="1"/>
    <col min="4" max="4" width="12.5703125" style="1" customWidth="1"/>
    <col min="5" max="6" width="11.42578125" style="1"/>
    <col min="7" max="7" width="8.42578125" style="1" customWidth="1"/>
    <col min="8" max="8" width="12.42578125" style="1" customWidth="1"/>
    <col min="9" max="9" width="13.42578125" style="1" customWidth="1"/>
    <col min="10" max="10" width="12" style="1" bestFit="1" customWidth="1"/>
    <col min="11" max="11" width="11" style="1" customWidth="1"/>
    <col min="12" max="12" width="16.85546875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45</v>
      </c>
    </row>
    <row r="2" spans="1:17" ht="18.75" x14ac:dyDescent="0.3">
      <c r="A2" s="434" t="s">
        <v>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11"/>
      <c r="P2" s="11"/>
    </row>
    <row r="3" spans="1:17" ht="18.75" x14ac:dyDescent="0.3">
      <c r="A3" s="434" t="s">
        <v>18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435" t="s">
        <v>30</v>
      </c>
      <c r="C7" s="436"/>
      <c r="D7" s="29" t="s">
        <v>1</v>
      </c>
      <c r="E7" s="328">
        <v>2012</v>
      </c>
      <c r="F7" s="34"/>
      <c r="G7" s="437"/>
      <c r="H7" s="438"/>
      <c r="I7" s="29" t="s">
        <v>2</v>
      </c>
      <c r="J7" s="47" t="s">
        <v>39</v>
      </c>
      <c r="K7" s="35"/>
      <c r="L7" s="331" t="s">
        <v>46</v>
      </c>
      <c r="M7" s="48" t="s">
        <v>337</v>
      </c>
      <c r="N7" s="37"/>
      <c r="O7" s="5"/>
      <c r="P7" s="6"/>
    </row>
    <row r="8" spans="1:17" ht="15.75" thickBot="1" x14ac:dyDescent="0.3">
      <c r="A8" s="334"/>
      <c r="B8" s="336"/>
      <c r="C8" s="336"/>
      <c r="D8" s="335"/>
      <c r="E8" s="335"/>
      <c r="F8" s="335"/>
      <c r="G8" s="336"/>
      <c r="H8" s="336"/>
      <c r="I8" s="335"/>
      <c r="J8" s="336"/>
      <c r="K8" s="336"/>
      <c r="L8" s="335"/>
      <c r="M8" s="32"/>
      <c r="N8" s="33"/>
      <c r="O8" s="5"/>
      <c r="P8" s="6"/>
    </row>
    <row r="9" spans="1:17" ht="15.75" thickBot="1" x14ac:dyDescent="0.3">
      <c r="A9" s="29" t="s">
        <v>47</v>
      </c>
      <c r="B9" s="435" t="s">
        <v>34</v>
      </c>
      <c r="C9" s="436"/>
      <c r="D9" s="29" t="s">
        <v>48</v>
      </c>
      <c r="E9" s="328">
        <v>54102005</v>
      </c>
      <c r="F9" s="34"/>
      <c r="G9" s="329"/>
      <c r="H9" s="330"/>
      <c r="I9" s="29" t="s">
        <v>49</v>
      </c>
      <c r="J9" s="35"/>
      <c r="K9" s="35"/>
      <c r="L9" s="85" t="s">
        <v>50</v>
      </c>
      <c r="M9" s="328" t="s">
        <v>338</v>
      </c>
      <c r="N9" s="37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405" t="s">
        <v>20</v>
      </c>
      <c r="B11" s="406"/>
      <c r="C11" s="407" t="s">
        <v>3</v>
      </c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9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405" t="s">
        <v>21</v>
      </c>
      <c r="B13" s="406"/>
      <c r="C13" s="407" t="s">
        <v>4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9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410" t="s">
        <v>5</v>
      </c>
      <c r="B15" s="439" t="s">
        <v>8</v>
      </c>
      <c r="C15" s="413"/>
      <c r="D15" s="452" t="s">
        <v>40</v>
      </c>
      <c r="E15" s="22"/>
      <c r="F15" s="20"/>
      <c r="G15" s="21" t="s">
        <v>11</v>
      </c>
      <c r="H15" s="21"/>
      <c r="I15" s="21"/>
      <c r="J15" s="416" t="s">
        <v>13</v>
      </c>
      <c r="K15" s="416" t="s">
        <v>44</v>
      </c>
      <c r="L15" s="455" t="s">
        <v>14</v>
      </c>
      <c r="M15" s="455"/>
      <c r="N15" s="421" t="s">
        <v>15</v>
      </c>
      <c r="O15" s="8"/>
      <c r="P15" s="9"/>
      <c r="Q15" s="7"/>
    </row>
    <row r="16" spans="1:17" ht="21.75" customHeight="1" x14ac:dyDescent="0.25">
      <c r="A16" s="411"/>
      <c r="B16" s="475" t="s">
        <v>9</v>
      </c>
      <c r="C16" s="463" t="s">
        <v>10</v>
      </c>
      <c r="D16" s="453"/>
      <c r="E16" s="23" t="s">
        <v>41</v>
      </c>
      <c r="F16" s="24" t="s">
        <v>43</v>
      </c>
      <c r="G16" s="428" t="s">
        <v>7</v>
      </c>
      <c r="H16" s="430" t="s">
        <v>12</v>
      </c>
      <c r="I16" s="432" t="s">
        <v>6</v>
      </c>
      <c r="J16" s="417"/>
      <c r="K16" s="417"/>
      <c r="L16" s="460" t="s">
        <v>16</v>
      </c>
      <c r="M16" s="450" t="s">
        <v>17</v>
      </c>
      <c r="N16" s="422"/>
      <c r="O16" s="8"/>
      <c r="P16" s="9"/>
      <c r="Q16" s="7"/>
    </row>
    <row r="17" spans="1:17" ht="21.75" customHeight="1" thickBot="1" x14ac:dyDescent="0.3">
      <c r="A17" s="411"/>
      <c r="B17" s="477"/>
      <c r="C17" s="478"/>
      <c r="D17" s="454"/>
      <c r="E17" s="25" t="s">
        <v>42</v>
      </c>
      <c r="F17" s="26" t="s">
        <v>42</v>
      </c>
      <c r="G17" s="429"/>
      <c r="H17" s="431"/>
      <c r="I17" s="433"/>
      <c r="J17" s="418"/>
      <c r="K17" s="418"/>
      <c r="L17" s="402"/>
      <c r="M17" s="451"/>
      <c r="N17" s="423"/>
      <c r="O17" s="8"/>
      <c r="P17" s="9"/>
      <c r="Q17" s="7"/>
    </row>
    <row r="18" spans="1:17" ht="25.5" customHeight="1" x14ac:dyDescent="0.25">
      <c r="A18" s="50">
        <v>42065</v>
      </c>
      <c r="B18" s="152">
        <v>119148</v>
      </c>
      <c r="C18" s="153">
        <v>119164</v>
      </c>
      <c r="D18" s="149">
        <f>C18-B18</f>
        <v>16</v>
      </c>
      <c r="E18" s="274"/>
      <c r="F18" s="51"/>
      <c r="G18" s="354"/>
      <c r="H18" s="114"/>
      <c r="I18" s="183"/>
      <c r="J18" s="369"/>
      <c r="K18" s="82">
        <v>42065</v>
      </c>
      <c r="L18" s="56" t="s">
        <v>58</v>
      </c>
      <c r="M18" s="86" t="s">
        <v>139</v>
      </c>
      <c r="N18" s="90" t="s">
        <v>60</v>
      </c>
      <c r="O18" s="7"/>
      <c r="P18" s="10"/>
      <c r="Q18" s="7"/>
    </row>
    <row r="19" spans="1:17" ht="25.5" customHeight="1" x14ac:dyDescent="0.25">
      <c r="A19" s="58">
        <v>42065</v>
      </c>
      <c r="B19" s="139">
        <v>119164</v>
      </c>
      <c r="C19" s="141">
        <v>119292</v>
      </c>
      <c r="D19" s="140">
        <f t="shared" ref="D19:D29" si="0">C19-B19</f>
        <v>128</v>
      </c>
      <c r="E19" s="147"/>
      <c r="F19" s="59"/>
      <c r="G19" s="355"/>
      <c r="H19" s="115"/>
      <c r="I19" s="161"/>
      <c r="J19" s="350"/>
      <c r="K19" s="83">
        <v>42065</v>
      </c>
      <c r="L19" s="56" t="s">
        <v>58</v>
      </c>
      <c r="M19" s="86" t="s">
        <v>140</v>
      </c>
      <c r="N19" s="90" t="s">
        <v>141</v>
      </c>
      <c r="O19" s="7"/>
      <c r="P19" s="10"/>
      <c r="Q19" s="7"/>
    </row>
    <row r="20" spans="1:17" ht="25.5" customHeight="1" x14ac:dyDescent="0.25">
      <c r="A20" s="58">
        <v>42066</v>
      </c>
      <c r="B20" s="139">
        <v>119292</v>
      </c>
      <c r="C20" s="141">
        <v>119406</v>
      </c>
      <c r="D20" s="140">
        <f t="shared" si="0"/>
        <v>114</v>
      </c>
      <c r="E20" s="147">
        <v>2145</v>
      </c>
      <c r="F20" s="59">
        <v>42066</v>
      </c>
      <c r="G20" s="355">
        <v>45.56</v>
      </c>
      <c r="H20" s="115">
        <v>13.57</v>
      </c>
      <c r="I20" s="161">
        <v>618.25</v>
      </c>
      <c r="J20" s="350">
        <v>9.83</v>
      </c>
      <c r="K20" s="83">
        <v>42066</v>
      </c>
      <c r="L20" s="56" t="s">
        <v>58</v>
      </c>
      <c r="M20" s="87" t="s">
        <v>142</v>
      </c>
      <c r="N20" s="90" t="s">
        <v>60</v>
      </c>
      <c r="O20" s="7"/>
      <c r="P20" s="10"/>
      <c r="Q20" s="7"/>
    </row>
    <row r="21" spans="1:17" ht="25.5" customHeight="1" x14ac:dyDescent="0.25">
      <c r="A21" s="58">
        <v>42066</v>
      </c>
      <c r="B21" s="139">
        <v>119406</v>
      </c>
      <c r="C21" s="141">
        <v>119576</v>
      </c>
      <c r="D21" s="140">
        <f t="shared" si="0"/>
        <v>170</v>
      </c>
      <c r="E21" s="147"/>
      <c r="F21" s="59"/>
      <c r="G21" s="355"/>
      <c r="H21" s="115"/>
      <c r="I21" s="161"/>
      <c r="J21" s="350"/>
      <c r="K21" s="83">
        <v>42066</v>
      </c>
      <c r="L21" s="56" t="s">
        <v>58</v>
      </c>
      <c r="M21" s="87" t="s">
        <v>143</v>
      </c>
      <c r="N21" s="90" t="s">
        <v>61</v>
      </c>
      <c r="O21" s="7"/>
      <c r="P21" s="10"/>
      <c r="Q21" s="7"/>
    </row>
    <row r="22" spans="1:17" ht="25.5" customHeight="1" x14ac:dyDescent="0.25">
      <c r="A22" s="58">
        <v>42067</v>
      </c>
      <c r="B22" s="139">
        <v>119576</v>
      </c>
      <c r="C22" s="141">
        <v>119589</v>
      </c>
      <c r="D22" s="140">
        <f t="shared" si="0"/>
        <v>13</v>
      </c>
      <c r="E22" s="147"/>
      <c r="F22" s="59"/>
      <c r="G22" s="355"/>
      <c r="H22" s="115"/>
      <c r="I22" s="161"/>
      <c r="J22" s="350"/>
      <c r="K22" s="83">
        <v>42067</v>
      </c>
      <c r="L22" s="56" t="s">
        <v>58</v>
      </c>
      <c r="M22" s="87" t="s">
        <v>145</v>
      </c>
      <c r="N22" s="90" t="s">
        <v>85</v>
      </c>
      <c r="O22" s="7"/>
      <c r="P22" s="10"/>
      <c r="Q22" s="7"/>
    </row>
    <row r="23" spans="1:17" ht="25.5" customHeight="1" x14ac:dyDescent="0.25">
      <c r="A23" s="58">
        <v>42067</v>
      </c>
      <c r="B23" s="139">
        <v>119589</v>
      </c>
      <c r="C23" s="141">
        <v>119663</v>
      </c>
      <c r="D23" s="140">
        <f t="shared" si="0"/>
        <v>74</v>
      </c>
      <c r="E23" s="147"/>
      <c r="F23" s="59"/>
      <c r="G23" s="355"/>
      <c r="H23" s="384"/>
      <c r="I23" s="161"/>
      <c r="J23" s="350"/>
      <c r="K23" s="83">
        <v>42067</v>
      </c>
      <c r="L23" s="56" t="s">
        <v>58</v>
      </c>
      <c r="M23" s="87" t="s">
        <v>147</v>
      </c>
      <c r="N23" s="90" t="s">
        <v>146</v>
      </c>
      <c r="O23" s="7"/>
      <c r="P23" s="10"/>
      <c r="Q23" s="7"/>
    </row>
    <row r="24" spans="1:17" ht="25.5" customHeight="1" x14ac:dyDescent="0.25">
      <c r="A24" s="49">
        <v>42067</v>
      </c>
      <c r="B24" s="139">
        <v>119663</v>
      </c>
      <c r="C24" s="141">
        <v>119795</v>
      </c>
      <c r="D24" s="140">
        <f t="shared" si="0"/>
        <v>132</v>
      </c>
      <c r="E24" s="379">
        <v>2156</v>
      </c>
      <c r="F24" s="59">
        <v>42067</v>
      </c>
      <c r="G24" s="383">
        <v>36.981999999999999</v>
      </c>
      <c r="H24" s="115">
        <v>13.57</v>
      </c>
      <c r="I24" s="161">
        <v>501.85</v>
      </c>
      <c r="J24" s="350">
        <v>10.029999999999999</v>
      </c>
      <c r="K24" s="137">
        <v>42067</v>
      </c>
      <c r="L24" s="56" t="s">
        <v>58</v>
      </c>
      <c r="M24" s="87" t="s">
        <v>148</v>
      </c>
      <c r="N24" s="90" t="s">
        <v>61</v>
      </c>
      <c r="O24" s="7"/>
      <c r="P24" s="10"/>
      <c r="Q24" s="7"/>
    </row>
    <row r="25" spans="1:17" ht="25.5" customHeight="1" x14ac:dyDescent="0.25">
      <c r="A25" s="58">
        <v>42068</v>
      </c>
      <c r="B25" s="139">
        <v>119795</v>
      </c>
      <c r="C25" s="141">
        <v>119853</v>
      </c>
      <c r="D25" s="140">
        <f t="shared" si="0"/>
        <v>58</v>
      </c>
      <c r="E25" s="147"/>
      <c r="F25" s="59"/>
      <c r="G25" s="355"/>
      <c r="H25" s="115"/>
      <c r="I25" s="161"/>
      <c r="J25" s="350"/>
      <c r="K25" s="83">
        <v>42068</v>
      </c>
      <c r="L25" s="56" t="s">
        <v>58</v>
      </c>
      <c r="M25" s="87" t="s">
        <v>149</v>
      </c>
      <c r="N25" s="90" t="s">
        <v>150</v>
      </c>
      <c r="O25" s="7"/>
      <c r="P25" s="10"/>
      <c r="Q25" s="7"/>
    </row>
    <row r="26" spans="1:17" ht="25.5" customHeight="1" x14ac:dyDescent="0.25">
      <c r="A26" s="58">
        <v>42068</v>
      </c>
      <c r="B26" s="139">
        <v>119853</v>
      </c>
      <c r="C26" s="141">
        <v>120136</v>
      </c>
      <c r="D26" s="140">
        <f t="shared" si="0"/>
        <v>283</v>
      </c>
      <c r="E26" s="147">
        <v>2157</v>
      </c>
      <c r="F26" s="59">
        <v>42068</v>
      </c>
      <c r="G26" s="355">
        <v>21.08</v>
      </c>
      <c r="H26" s="115">
        <v>13.57</v>
      </c>
      <c r="I26" s="161">
        <v>286.08</v>
      </c>
      <c r="J26" s="350">
        <v>9.11</v>
      </c>
      <c r="K26" s="83">
        <v>42068</v>
      </c>
      <c r="L26" s="56" t="s">
        <v>58</v>
      </c>
      <c r="M26" s="87" t="s">
        <v>151</v>
      </c>
      <c r="N26" s="90" t="s">
        <v>225</v>
      </c>
      <c r="O26" s="7"/>
      <c r="P26" s="10"/>
      <c r="Q26" s="7"/>
    </row>
    <row r="27" spans="1:17" ht="25.5" customHeight="1" x14ac:dyDescent="0.25">
      <c r="A27" s="58">
        <v>42068</v>
      </c>
      <c r="B27" s="139">
        <v>120136</v>
      </c>
      <c r="C27" s="141">
        <v>120254</v>
      </c>
      <c r="D27" s="140">
        <f t="shared" si="0"/>
        <v>118</v>
      </c>
      <c r="E27" s="147"/>
      <c r="F27" s="59"/>
      <c r="G27" s="355"/>
      <c r="H27" s="115"/>
      <c r="I27" s="161"/>
      <c r="J27" s="350"/>
      <c r="K27" s="83">
        <v>42068</v>
      </c>
      <c r="L27" s="56" t="s">
        <v>58</v>
      </c>
      <c r="M27" s="87" t="s">
        <v>122</v>
      </c>
      <c r="N27" s="90" t="s">
        <v>225</v>
      </c>
      <c r="O27" s="7"/>
      <c r="P27" s="10"/>
      <c r="Q27" s="7"/>
    </row>
    <row r="28" spans="1:17" ht="25.5" customHeight="1" x14ac:dyDescent="0.25">
      <c r="A28" s="58">
        <v>42069</v>
      </c>
      <c r="B28" s="139">
        <v>120254</v>
      </c>
      <c r="C28" s="67">
        <v>120591</v>
      </c>
      <c r="D28" s="140">
        <f t="shared" si="0"/>
        <v>337</v>
      </c>
      <c r="E28" s="147">
        <v>2160</v>
      </c>
      <c r="F28" s="59">
        <v>42069</v>
      </c>
      <c r="G28" s="355">
        <v>42.24</v>
      </c>
      <c r="H28" s="115">
        <v>13.57</v>
      </c>
      <c r="I28" s="161">
        <v>573.20000000000005</v>
      </c>
      <c r="J28" s="352">
        <v>9.4499999999999993</v>
      </c>
      <c r="K28" s="83">
        <v>42069</v>
      </c>
      <c r="L28" s="56" t="s">
        <v>58</v>
      </c>
      <c r="M28" s="87" t="s">
        <v>152</v>
      </c>
      <c r="N28" s="90" t="s">
        <v>225</v>
      </c>
      <c r="O28" s="7"/>
      <c r="P28" s="10"/>
      <c r="Q28" s="7"/>
    </row>
    <row r="29" spans="1:17" ht="25.5" customHeight="1" thickBot="1" x14ac:dyDescent="0.3">
      <c r="A29" s="132">
        <v>42069</v>
      </c>
      <c r="B29" s="79">
        <v>120591</v>
      </c>
      <c r="C29" s="80">
        <v>120736</v>
      </c>
      <c r="D29" s="140">
        <f t="shared" si="0"/>
        <v>145</v>
      </c>
      <c r="E29" s="343">
        <v>2168</v>
      </c>
      <c r="F29" s="69">
        <v>42069</v>
      </c>
      <c r="G29" s="356">
        <v>36.911999999999999</v>
      </c>
      <c r="H29" s="116">
        <v>13.57</v>
      </c>
      <c r="I29" s="162">
        <v>500.9</v>
      </c>
      <c r="J29" s="370">
        <v>9.1300000000000008</v>
      </c>
      <c r="K29" s="92">
        <v>42069</v>
      </c>
      <c r="L29" s="56" t="s">
        <v>58</v>
      </c>
      <c r="M29" s="88" t="s">
        <v>153</v>
      </c>
      <c r="N29" s="90" t="s">
        <v>225</v>
      </c>
      <c r="O29" s="7"/>
      <c r="P29" s="10"/>
      <c r="Q29" s="7"/>
    </row>
    <row r="30" spans="1:17" ht="25.5" customHeight="1" thickBot="1" x14ac:dyDescent="0.3">
      <c r="A30" s="163" t="s">
        <v>29</v>
      </c>
      <c r="B30" s="150"/>
      <c r="C30" s="151"/>
      <c r="D30" s="372">
        <f>SUM(D18:D29)</f>
        <v>1588</v>
      </c>
      <c r="E30" s="373"/>
      <c r="F30" s="342"/>
      <c r="G30" s="374">
        <f>SUM(G18:G29)</f>
        <v>182.774</v>
      </c>
      <c r="H30" s="339"/>
      <c r="I30" s="339">
        <f>SUM(I18:I29)</f>
        <v>2480.2799999999997</v>
      </c>
      <c r="J30" s="353"/>
      <c r="K30" s="41"/>
      <c r="L30" s="42"/>
      <c r="M30" s="43"/>
      <c r="N30" s="44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400" t="s">
        <v>33</v>
      </c>
      <c r="C32" s="400"/>
      <c r="I32" s="398" t="s">
        <v>25</v>
      </c>
      <c r="J32" s="398"/>
      <c r="K32" s="96"/>
      <c r="M32" s="398" t="s">
        <v>51</v>
      </c>
      <c r="N32" s="398"/>
      <c r="O32" s="16"/>
      <c r="P32" s="16"/>
      <c r="Q32" s="7"/>
    </row>
    <row r="33" spans="1:17" x14ac:dyDescent="0.25">
      <c r="B33" s="97"/>
      <c r="C33" s="97"/>
      <c r="I33" s="96"/>
      <c r="J33" s="96"/>
      <c r="K33" s="96"/>
      <c r="M33" s="96"/>
      <c r="N33" s="96"/>
      <c r="O33" s="16"/>
      <c r="P33" s="16"/>
      <c r="Q33" s="7"/>
    </row>
    <row r="34" spans="1:17" x14ac:dyDescent="0.25">
      <c r="G34" s="15"/>
    </row>
    <row r="35" spans="1:17" x14ac:dyDescent="0.25">
      <c r="A35" s="398" t="s">
        <v>22</v>
      </c>
      <c r="B35" s="398"/>
      <c r="C35" s="398"/>
      <c r="D35" s="398"/>
      <c r="E35" s="96"/>
      <c r="F35" s="96"/>
      <c r="H35" s="16" t="s">
        <v>26</v>
      </c>
      <c r="I35" s="16"/>
      <c r="J35" s="16"/>
      <c r="K35" s="16"/>
      <c r="L35" s="16"/>
      <c r="M35" s="398" t="s">
        <v>53</v>
      </c>
      <c r="N35" s="398"/>
      <c r="O35" s="16"/>
      <c r="P35" s="16"/>
    </row>
    <row r="36" spans="1:17" x14ac:dyDescent="0.25">
      <c r="A36" s="400" t="s">
        <v>23</v>
      </c>
      <c r="B36" s="400"/>
      <c r="C36" s="400"/>
      <c r="D36" s="400"/>
      <c r="E36" s="97"/>
      <c r="F36" s="97"/>
      <c r="H36" s="398" t="s">
        <v>27</v>
      </c>
      <c r="I36" s="398"/>
      <c r="J36" s="398"/>
      <c r="K36" s="398"/>
      <c r="L36" s="16"/>
      <c r="M36" s="398" t="s">
        <v>52</v>
      </c>
      <c r="N36" s="398"/>
      <c r="O36" s="16"/>
      <c r="P36" s="16"/>
    </row>
    <row r="37" spans="1:17" x14ac:dyDescent="0.25">
      <c r="B37" s="398" t="s">
        <v>24</v>
      </c>
      <c r="C37" s="398"/>
      <c r="H37" s="398" t="s">
        <v>28</v>
      </c>
      <c r="I37" s="398"/>
      <c r="J37" s="398"/>
      <c r="K37" s="398"/>
      <c r="L37" s="16"/>
      <c r="M37" s="399" t="s">
        <v>54</v>
      </c>
      <c r="N37" s="399"/>
    </row>
    <row r="38" spans="1:17" ht="15.75" x14ac:dyDescent="0.25">
      <c r="N38" s="13" t="s">
        <v>45</v>
      </c>
    </row>
    <row r="39" spans="1:17" ht="15.75" x14ac:dyDescent="0.25">
      <c r="A39" s="434" t="s">
        <v>0</v>
      </c>
      <c r="B39" s="434"/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</row>
    <row r="40" spans="1:17" ht="15.75" x14ac:dyDescent="0.25">
      <c r="A40" s="434" t="s">
        <v>18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</row>
    <row r="43" spans="1:17" ht="15.75" thickBot="1" x14ac:dyDescent="0.3">
      <c r="A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435" t="s">
        <v>30</v>
      </c>
      <c r="C44" s="436"/>
      <c r="D44" s="29" t="s">
        <v>1</v>
      </c>
      <c r="E44" s="328">
        <v>2012</v>
      </c>
      <c r="F44" s="34"/>
      <c r="G44" s="437"/>
      <c r="H44" s="438"/>
      <c r="I44" s="29" t="s">
        <v>2</v>
      </c>
      <c r="J44" s="47" t="s">
        <v>39</v>
      </c>
      <c r="K44" s="35"/>
      <c r="L44" s="331" t="s">
        <v>46</v>
      </c>
      <c r="M44" s="48" t="s">
        <v>337</v>
      </c>
      <c r="N44" s="37"/>
    </row>
    <row r="45" spans="1:17" ht="15.75" thickBot="1" x14ac:dyDescent="0.3">
      <c r="A45" s="334"/>
      <c r="B45" s="336"/>
      <c r="C45" s="336"/>
      <c r="D45" s="335"/>
      <c r="E45" s="335"/>
      <c r="F45" s="335"/>
      <c r="G45" s="336"/>
      <c r="H45" s="336"/>
      <c r="I45" s="335"/>
      <c r="J45" s="336"/>
      <c r="K45" s="336"/>
      <c r="L45" s="335"/>
      <c r="M45" s="32"/>
      <c r="N45" s="33"/>
    </row>
    <row r="46" spans="1:17" ht="15.75" thickBot="1" x14ac:dyDescent="0.3">
      <c r="A46" s="29" t="s">
        <v>47</v>
      </c>
      <c r="B46" s="435" t="s">
        <v>34</v>
      </c>
      <c r="C46" s="436"/>
      <c r="D46" s="29" t="s">
        <v>48</v>
      </c>
      <c r="E46" s="328">
        <v>54102005</v>
      </c>
      <c r="F46" s="34"/>
      <c r="G46" s="329"/>
      <c r="H46" s="330"/>
      <c r="I46" s="29" t="s">
        <v>49</v>
      </c>
      <c r="J46" s="35"/>
      <c r="K46" s="35"/>
      <c r="L46" s="85" t="s">
        <v>50</v>
      </c>
      <c r="M46" s="328" t="s">
        <v>338</v>
      </c>
      <c r="N46" s="37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405" t="s">
        <v>20</v>
      </c>
      <c r="B48" s="406"/>
      <c r="C48" s="407" t="s">
        <v>3</v>
      </c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9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405" t="s">
        <v>21</v>
      </c>
      <c r="B50" s="406"/>
      <c r="C50" s="407" t="s">
        <v>4</v>
      </c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9"/>
    </row>
    <row r="51" spans="1:14" ht="15.75" thickBot="1" x14ac:dyDescent="0.3"/>
    <row r="52" spans="1:14" ht="15.75" thickBot="1" x14ac:dyDescent="0.3">
      <c r="A52" s="410" t="s">
        <v>5</v>
      </c>
      <c r="B52" s="439" t="s">
        <v>8</v>
      </c>
      <c r="C52" s="413"/>
      <c r="D52" s="452" t="s">
        <v>40</v>
      </c>
      <c r="E52" s="22"/>
      <c r="F52" s="20"/>
      <c r="G52" s="21" t="s">
        <v>11</v>
      </c>
      <c r="H52" s="21"/>
      <c r="I52" s="21"/>
      <c r="J52" s="416" t="s">
        <v>13</v>
      </c>
      <c r="K52" s="416" t="s">
        <v>44</v>
      </c>
      <c r="L52" s="455" t="s">
        <v>14</v>
      </c>
      <c r="M52" s="462"/>
      <c r="N52" s="421" t="s">
        <v>15</v>
      </c>
    </row>
    <row r="53" spans="1:14" x14ac:dyDescent="0.25">
      <c r="A53" s="411"/>
      <c r="B53" s="475" t="s">
        <v>9</v>
      </c>
      <c r="C53" s="463" t="s">
        <v>10</v>
      </c>
      <c r="D53" s="453"/>
      <c r="E53" s="23" t="s">
        <v>41</v>
      </c>
      <c r="F53" s="24" t="s">
        <v>43</v>
      </c>
      <c r="G53" s="428" t="s">
        <v>7</v>
      </c>
      <c r="H53" s="430" t="s">
        <v>12</v>
      </c>
      <c r="I53" s="464" t="s">
        <v>6</v>
      </c>
      <c r="J53" s="417"/>
      <c r="K53" s="417"/>
      <c r="L53" s="496" t="s">
        <v>16</v>
      </c>
      <c r="M53" s="426" t="s">
        <v>17</v>
      </c>
      <c r="N53" s="422"/>
    </row>
    <row r="54" spans="1:14" ht="15.75" thickBot="1" x14ac:dyDescent="0.3">
      <c r="A54" s="411"/>
      <c r="B54" s="477"/>
      <c r="C54" s="404"/>
      <c r="D54" s="453"/>
      <c r="E54" s="25" t="s">
        <v>42</v>
      </c>
      <c r="F54" s="26" t="s">
        <v>42</v>
      </c>
      <c r="G54" s="429"/>
      <c r="H54" s="431"/>
      <c r="I54" s="465"/>
      <c r="J54" s="418"/>
      <c r="K54" s="417"/>
      <c r="L54" s="497"/>
      <c r="M54" s="498"/>
      <c r="N54" s="423"/>
    </row>
    <row r="55" spans="1:14" ht="25.5" customHeight="1" x14ac:dyDescent="0.25">
      <c r="A55" s="82">
        <v>42072</v>
      </c>
      <c r="B55" s="149">
        <v>120736</v>
      </c>
      <c r="C55" s="279">
        <v>120883</v>
      </c>
      <c r="D55" s="176">
        <f>C55-B55</f>
        <v>147</v>
      </c>
      <c r="E55" s="274"/>
      <c r="F55" s="51"/>
      <c r="G55" s="354"/>
      <c r="H55" s="114"/>
      <c r="I55" s="183"/>
      <c r="J55" s="361"/>
      <c r="K55" s="82">
        <v>42072</v>
      </c>
      <c r="L55" s="56" t="s">
        <v>58</v>
      </c>
      <c r="M55" s="295" t="s">
        <v>154</v>
      </c>
      <c r="N55" s="90" t="s">
        <v>225</v>
      </c>
    </row>
    <row r="56" spans="1:14" ht="25.5" customHeight="1" x14ac:dyDescent="0.25">
      <c r="A56" s="83">
        <v>42072</v>
      </c>
      <c r="B56" s="148">
        <f>C55</f>
        <v>120883</v>
      </c>
      <c r="C56" s="122">
        <v>120981</v>
      </c>
      <c r="D56" s="108">
        <f t="shared" ref="D56:D66" si="1">C56-B56</f>
        <v>98</v>
      </c>
      <c r="E56" s="147"/>
      <c r="F56" s="59"/>
      <c r="G56" s="355"/>
      <c r="H56" s="115"/>
      <c r="I56" s="161"/>
      <c r="J56" s="362"/>
      <c r="K56" s="83">
        <v>42072</v>
      </c>
      <c r="L56" s="64" t="s">
        <v>58</v>
      </c>
      <c r="M56" s="385" t="s">
        <v>130</v>
      </c>
      <c r="N56" s="171" t="s">
        <v>155</v>
      </c>
    </row>
    <row r="57" spans="1:14" ht="25.5" customHeight="1" x14ac:dyDescent="0.25">
      <c r="A57" s="83">
        <v>42073</v>
      </c>
      <c r="B57" s="148">
        <f t="shared" ref="B57:B66" si="2">C56</f>
        <v>120981</v>
      </c>
      <c r="C57" s="122">
        <v>120993</v>
      </c>
      <c r="D57" s="108">
        <f t="shared" si="1"/>
        <v>12</v>
      </c>
      <c r="E57" s="147"/>
      <c r="F57" s="59"/>
      <c r="G57" s="355"/>
      <c r="H57" s="115"/>
      <c r="I57" s="161"/>
      <c r="J57" s="362"/>
      <c r="K57" s="83">
        <v>42073</v>
      </c>
      <c r="L57" s="64" t="s">
        <v>58</v>
      </c>
      <c r="M57" s="171" t="s">
        <v>158</v>
      </c>
      <c r="N57" s="171" t="s">
        <v>156</v>
      </c>
    </row>
    <row r="58" spans="1:14" ht="25.5" customHeight="1" x14ac:dyDescent="0.25">
      <c r="A58" s="83">
        <v>42073</v>
      </c>
      <c r="B58" s="148">
        <f t="shared" si="2"/>
        <v>120993</v>
      </c>
      <c r="C58" s="122">
        <v>121006</v>
      </c>
      <c r="D58" s="108">
        <f t="shared" si="1"/>
        <v>13</v>
      </c>
      <c r="E58" s="147"/>
      <c r="F58" s="59"/>
      <c r="G58" s="355"/>
      <c r="H58" s="115"/>
      <c r="I58" s="161"/>
      <c r="J58" s="362"/>
      <c r="K58" s="83">
        <v>42073</v>
      </c>
      <c r="L58" s="64" t="s">
        <v>58</v>
      </c>
      <c r="M58" s="171" t="s">
        <v>157</v>
      </c>
      <c r="N58" s="171" t="s">
        <v>155</v>
      </c>
    </row>
    <row r="59" spans="1:14" ht="25.5" customHeight="1" x14ac:dyDescent="0.25">
      <c r="A59" s="83">
        <v>42073</v>
      </c>
      <c r="B59" s="148">
        <f t="shared" si="2"/>
        <v>121006</v>
      </c>
      <c r="C59" s="122">
        <v>121025</v>
      </c>
      <c r="D59" s="108">
        <f t="shared" si="1"/>
        <v>19</v>
      </c>
      <c r="E59" s="147"/>
      <c r="F59" s="59"/>
      <c r="G59" s="355"/>
      <c r="H59" s="115"/>
      <c r="I59" s="161"/>
      <c r="J59" s="362"/>
      <c r="K59" s="83">
        <v>42073</v>
      </c>
      <c r="L59" s="64" t="s">
        <v>58</v>
      </c>
      <c r="M59" s="171" t="s">
        <v>59</v>
      </c>
      <c r="N59" s="171" t="s">
        <v>159</v>
      </c>
    </row>
    <row r="60" spans="1:14" ht="25.5" customHeight="1" x14ac:dyDescent="0.25">
      <c r="A60" s="83">
        <v>42073</v>
      </c>
      <c r="B60" s="148">
        <f t="shared" si="2"/>
        <v>121025</v>
      </c>
      <c r="C60" s="122">
        <v>121366</v>
      </c>
      <c r="D60" s="108">
        <f t="shared" si="1"/>
        <v>341</v>
      </c>
      <c r="E60" s="147">
        <v>2176</v>
      </c>
      <c r="F60" s="59">
        <v>42073</v>
      </c>
      <c r="G60" s="355">
        <v>48.271999999999998</v>
      </c>
      <c r="H60" s="384">
        <v>13.57</v>
      </c>
      <c r="I60" s="161">
        <v>655.04999999999995</v>
      </c>
      <c r="J60" s="362">
        <v>9.01</v>
      </c>
      <c r="K60" s="83">
        <v>42073</v>
      </c>
      <c r="L60" s="64" t="s">
        <v>58</v>
      </c>
      <c r="M60" s="171" t="s">
        <v>160</v>
      </c>
      <c r="N60" s="171" t="s">
        <v>161</v>
      </c>
    </row>
    <row r="61" spans="1:14" ht="25.5" customHeight="1" x14ac:dyDescent="0.25">
      <c r="A61" s="83">
        <v>42075</v>
      </c>
      <c r="B61" s="148">
        <f t="shared" si="2"/>
        <v>121366</v>
      </c>
      <c r="C61" s="122">
        <v>121383</v>
      </c>
      <c r="D61" s="108">
        <f t="shared" si="1"/>
        <v>17</v>
      </c>
      <c r="E61" s="109"/>
      <c r="F61" s="59"/>
      <c r="G61" s="383"/>
      <c r="H61" s="115"/>
      <c r="I61" s="161"/>
      <c r="J61" s="362"/>
      <c r="K61" s="83">
        <v>42075</v>
      </c>
      <c r="L61" s="64" t="s">
        <v>58</v>
      </c>
      <c r="M61" s="171" t="s">
        <v>162</v>
      </c>
      <c r="N61" s="171" t="s">
        <v>132</v>
      </c>
    </row>
    <row r="62" spans="1:14" ht="25.5" customHeight="1" x14ac:dyDescent="0.25">
      <c r="A62" s="83">
        <v>42075</v>
      </c>
      <c r="B62" s="148">
        <f t="shared" si="2"/>
        <v>121383</v>
      </c>
      <c r="C62" s="122">
        <v>121397</v>
      </c>
      <c r="D62" s="108">
        <f t="shared" si="1"/>
        <v>14</v>
      </c>
      <c r="E62" s="147"/>
      <c r="F62" s="59"/>
      <c r="G62" s="355"/>
      <c r="H62" s="115"/>
      <c r="I62" s="161"/>
      <c r="J62" s="362"/>
      <c r="K62" s="83">
        <v>42075</v>
      </c>
      <c r="L62" s="64" t="s">
        <v>58</v>
      </c>
      <c r="M62" s="171" t="s">
        <v>135</v>
      </c>
      <c r="N62" s="171" t="s">
        <v>155</v>
      </c>
    </row>
    <row r="63" spans="1:14" ht="25.5" customHeight="1" x14ac:dyDescent="0.25">
      <c r="A63" s="83">
        <v>42075</v>
      </c>
      <c r="B63" s="148">
        <f>C62</f>
        <v>121397</v>
      </c>
      <c r="C63" s="122">
        <v>121409</v>
      </c>
      <c r="D63" s="108">
        <f t="shared" si="1"/>
        <v>12</v>
      </c>
      <c r="E63" s="147"/>
      <c r="F63" s="59"/>
      <c r="G63" s="355"/>
      <c r="H63" s="115"/>
      <c r="I63" s="161"/>
      <c r="J63" s="362"/>
      <c r="K63" s="83">
        <v>42075</v>
      </c>
      <c r="L63" s="64" t="s">
        <v>58</v>
      </c>
      <c r="M63" s="171" t="s">
        <v>80</v>
      </c>
      <c r="N63" s="171" t="s">
        <v>60</v>
      </c>
    </row>
    <row r="64" spans="1:14" ht="25.5" customHeight="1" x14ac:dyDescent="0.25">
      <c r="A64" s="83">
        <v>42075</v>
      </c>
      <c r="B64" s="148">
        <f t="shared" si="2"/>
        <v>121409</v>
      </c>
      <c r="C64" s="122">
        <v>121549</v>
      </c>
      <c r="D64" s="108">
        <f t="shared" si="1"/>
        <v>140</v>
      </c>
      <c r="E64" s="147">
        <v>2185</v>
      </c>
      <c r="F64" s="59">
        <v>42075</v>
      </c>
      <c r="G64" s="355">
        <v>42.031999999999996</v>
      </c>
      <c r="H64" s="115">
        <v>13.57</v>
      </c>
      <c r="I64" s="161">
        <v>611.08000000000004</v>
      </c>
      <c r="J64" s="362">
        <v>8.5299999999999994</v>
      </c>
      <c r="K64" s="83">
        <v>42075</v>
      </c>
      <c r="L64" s="64" t="s">
        <v>58</v>
      </c>
      <c r="M64" s="171" t="s">
        <v>154</v>
      </c>
      <c r="N64" s="171" t="s">
        <v>60</v>
      </c>
    </row>
    <row r="65" spans="1:14" ht="25.5" customHeight="1" x14ac:dyDescent="0.25">
      <c r="A65" s="83">
        <v>42076</v>
      </c>
      <c r="B65" s="148">
        <f t="shared" si="2"/>
        <v>121549</v>
      </c>
      <c r="C65" s="123">
        <v>121586</v>
      </c>
      <c r="D65" s="108">
        <f t="shared" si="1"/>
        <v>37</v>
      </c>
      <c r="E65" s="147"/>
      <c r="F65" s="59"/>
      <c r="G65" s="355"/>
      <c r="H65" s="115"/>
      <c r="I65" s="161"/>
      <c r="J65" s="363"/>
      <c r="K65" s="83">
        <v>42076</v>
      </c>
      <c r="L65" s="64" t="s">
        <v>58</v>
      </c>
      <c r="M65" s="171" t="s">
        <v>163</v>
      </c>
      <c r="N65" s="296" t="s">
        <v>164</v>
      </c>
    </row>
    <row r="66" spans="1:14" ht="25.5" customHeight="1" thickBot="1" x14ac:dyDescent="0.3">
      <c r="A66" s="92">
        <v>42076</v>
      </c>
      <c r="B66" s="227">
        <f t="shared" si="2"/>
        <v>121586</v>
      </c>
      <c r="C66" s="124">
        <v>121877</v>
      </c>
      <c r="D66" s="130">
        <f t="shared" si="1"/>
        <v>291</v>
      </c>
      <c r="E66" s="343">
        <v>2190</v>
      </c>
      <c r="F66" s="69">
        <v>42076</v>
      </c>
      <c r="G66" s="356">
        <v>19.817</v>
      </c>
      <c r="H66" s="116">
        <v>13.57</v>
      </c>
      <c r="I66" s="162">
        <v>268.92</v>
      </c>
      <c r="J66" s="371">
        <v>8.93</v>
      </c>
      <c r="K66" s="92">
        <v>42076</v>
      </c>
      <c r="L66" s="74" t="s">
        <v>58</v>
      </c>
      <c r="M66" s="301" t="s">
        <v>165</v>
      </c>
      <c r="N66" s="297" t="s">
        <v>166</v>
      </c>
    </row>
    <row r="67" spans="1:14" ht="25.5" customHeight="1" thickBot="1" x14ac:dyDescent="0.3">
      <c r="A67" s="163" t="s">
        <v>29</v>
      </c>
      <c r="B67" s="387"/>
      <c r="C67" s="388"/>
      <c r="D67" s="372">
        <f>SUM(D55:D66)</f>
        <v>1141</v>
      </c>
      <c r="E67" s="373"/>
      <c r="F67" s="342"/>
      <c r="G67" s="374">
        <f>SUM(G55:G66)</f>
        <v>110.12100000000001</v>
      </c>
      <c r="H67" s="339"/>
      <c r="I67" s="339">
        <f>SUM(I55:I66)</f>
        <v>1535.0500000000002</v>
      </c>
      <c r="J67" s="353"/>
      <c r="K67" s="226"/>
      <c r="L67" s="41"/>
      <c r="M67" s="303"/>
      <c r="N67" s="44"/>
    </row>
    <row r="68" spans="1:14" ht="25.5" customHeight="1" x14ac:dyDescent="0.25"/>
    <row r="69" spans="1:14" x14ac:dyDescent="0.25">
      <c r="B69" s="400" t="s">
        <v>33</v>
      </c>
      <c r="C69" s="400"/>
      <c r="I69" s="398" t="s">
        <v>25</v>
      </c>
      <c r="J69" s="398"/>
      <c r="K69" s="96"/>
      <c r="M69" s="398" t="s">
        <v>51</v>
      </c>
      <c r="N69" s="398"/>
    </row>
    <row r="70" spans="1:14" x14ac:dyDescent="0.25">
      <c r="B70" s="97"/>
      <c r="C70" s="97"/>
      <c r="I70" s="96"/>
      <c r="J70" s="96"/>
      <c r="K70" s="96"/>
      <c r="M70" s="96"/>
      <c r="N70" s="96"/>
    </row>
    <row r="71" spans="1:14" x14ac:dyDescent="0.25">
      <c r="G71" s="15"/>
    </row>
    <row r="72" spans="1:14" x14ac:dyDescent="0.25">
      <c r="A72" s="398" t="s">
        <v>22</v>
      </c>
      <c r="B72" s="398"/>
      <c r="C72" s="398"/>
      <c r="D72" s="398"/>
      <c r="E72" s="96"/>
      <c r="F72" s="96"/>
      <c r="H72" s="16" t="s">
        <v>26</v>
      </c>
      <c r="I72" s="16"/>
      <c r="J72" s="16"/>
      <c r="K72" s="16"/>
      <c r="L72" s="16"/>
      <c r="M72" s="398" t="s">
        <v>53</v>
      </c>
      <c r="N72" s="398"/>
    </row>
    <row r="73" spans="1:14" x14ac:dyDescent="0.25">
      <c r="A73" s="400" t="s">
        <v>23</v>
      </c>
      <c r="B73" s="400"/>
      <c r="C73" s="400"/>
      <c r="D73" s="400"/>
      <c r="E73" s="97"/>
      <c r="F73" s="97"/>
      <c r="H73" s="398" t="s">
        <v>27</v>
      </c>
      <c r="I73" s="398"/>
      <c r="J73" s="398"/>
      <c r="K73" s="398"/>
      <c r="L73" s="16"/>
      <c r="M73" s="398" t="s">
        <v>52</v>
      </c>
      <c r="N73" s="398"/>
    </row>
    <row r="74" spans="1:14" x14ac:dyDescent="0.25">
      <c r="B74" s="398" t="s">
        <v>24</v>
      </c>
      <c r="C74" s="398"/>
      <c r="H74" s="398" t="s">
        <v>28</v>
      </c>
      <c r="I74" s="398"/>
      <c r="J74" s="398"/>
      <c r="K74" s="398"/>
      <c r="L74" s="16"/>
      <c r="M74" s="399" t="s">
        <v>54</v>
      </c>
      <c r="N74" s="399"/>
    </row>
    <row r="75" spans="1:14" x14ac:dyDescent="0.25">
      <c r="A75" s="7"/>
      <c r="B75" s="479"/>
      <c r="C75" s="479"/>
      <c r="D75" s="7"/>
      <c r="E75" s="7"/>
      <c r="F75" s="7"/>
      <c r="G75" s="7"/>
      <c r="H75" s="479"/>
      <c r="I75" s="479"/>
      <c r="J75" s="479"/>
      <c r="K75" s="479"/>
      <c r="L75" s="168"/>
      <c r="M75" s="480"/>
      <c r="N75" s="480"/>
    </row>
    <row r="76" spans="1:14" ht="15.75" x14ac:dyDescent="0.25">
      <c r="N76" s="13" t="s">
        <v>45</v>
      </c>
    </row>
    <row r="77" spans="1:14" ht="15.75" x14ac:dyDescent="0.25">
      <c r="A77" s="434" t="s">
        <v>0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  <c r="N77" s="434"/>
    </row>
    <row r="78" spans="1:14" ht="15.75" x14ac:dyDescent="0.25">
      <c r="A78" s="434" t="s">
        <v>18</v>
      </c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434"/>
    </row>
    <row r="81" spans="1:14" ht="15.75" thickBot="1" x14ac:dyDescent="0.3">
      <c r="A81" s="1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thickBot="1" x14ac:dyDescent="0.3">
      <c r="A82" s="29" t="s">
        <v>19</v>
      </c>
      <c r="B82" s="435" t="s">
        <v>30</v>
      </c>
      <c r="C82" s="436"/>
      <c r="D82" s="29" t="s">
        <v>1</v>
      </c>
      <c r="E82" s="328">
        <v>2012</v>
      </c>
      <c r="F82" s="34"/>
      <c r="G82" s="437"/>
      <c r="H82" s="438"/>
      <c r="I82" s="29" t="s">
        <v>2</v>
      </c>
      <c r="J82" s="47" t="s">
        <v>39</v>
      </c>
      <c r="K82" s="35"/>
      <c r="L82" s="331" t="s">
        <v>46</v>
      </c>
      <c r="M82" s="48" t="s">
        <v>337</v>
      </c>
      <c r="N82" s="37"/>
    </row>
    <row r="83" spans="1:14" ht="15.75" thickBot="1" x14ac:dyDescent="0.3">
      <c r="A83" s="334"/>
      <c r="B83" s="336"/>
      <c r="C83" s="336"/>
      <c r="D83" s="335"/>
      <c r="E83" s="335"/>
      <c r="F83" s="335"/>
      <c r="G83" s="336"/>
      <c r="H83" s="336"/>
      <c r="I83" s="335"/>
      <c r="J83" s="336"/>
      <c r="K83" s="336"/>
      <c r="L83" s="335"/>
      <c r="M83" s="32"/>
      <c r="N83" s="33"/>
    </row>
    <row r="84" spans="1:14" ht="15.75" thickBot="1" x14ac:dyDescent="0.3">
      <c r="A84" s="29" t="s">
        <v>47</v>
      </c>
      <c r="B84" s="435" t="s">
        <v>34</v>
      </c>
      <c r="C84" s="436"/>
      <c r="D84" s="29" t="s">
        <v>48</v>
      </c>
      <c r="E84" s="328">
        <v>54102005</v>
      </c>
      <c r="F84" s="34"/>
      <c r="G84" s="329"/>
      <c r="H84" s="330"/>
      <c r="I84" s="29" t="s">
        <v>49</v>
      </c>
      <c r="J84" s="35"/>
      <c r="K84" s="35"/>
      <c r="L84" s="85" t="s">
        <v>50</v>
      </c>
      <c r="M84" s="328" t="s">
        <v>338</v>
      </c>
      <c r="N84" s="37"/>
    </row>
    <row r="85" spans="1:14" ht="15.75" thickBot="1" x14ac:dyDescent="0.3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thickBot="1" x14ac:dyDescent="0.3">
      <c r="A86" s="405" t="s">
        <v>20</v>
      </c>
      <c r="B86" s="406"/>
      <c r="C86" s="407" t="s">
        <v>3</v>
      </c>
      <c r="D86" s="408"/>
      <c r="E86" s="408"/>
      <c r="F86" s="408"/>
      <c r="G86" s="408"/>
      <c r="H86" s="408"/>
      <c r="I86" s="408"/>
      <c r="J86" s="408"/>
      <c r="K86" s="408"/>
      <c r="L86" s="408"/>
      <c r="M86" s="408"/>
      <c r="N86" s="409"/>
    </row>
    <row r="87" spans="1:14" ht="15.75" thickBot="1" x14ac:dyDescent="0.3">
      <c r="A87" s="30"/>
      <c r="B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thickBot="1" x14ac:dyDescent="0.3">
      <c r="A88" s="405" t="s">
        <v>21</v>
      </c>
      <c r="B88" s="406"/>
      <c r="C88" s="407" t="s">
        <v>4</v>
      </c>
      <c r="D88" s="408"/>
      <c r="E88" s="408"/>
      <c r="F88" s="408"/>
      <c r="G88" s="408"/>
      <c r="H88" s="408"/>
      <c r="I88" s="408"/>
      <c r="J88" s="408"/>
      <c r="K88" s="408"/>
      <c r="L88" s="408"/>
      <c r="M88" s="408"/>
      <c r="N88" s="409"/>
    </row>
    <row r="89" spans="1:14" ht="15.75" thickBot="1" x14ac:dyDescent="0.3"/>
    <row r="90" spans="1:14" ht="15.75" thickBot="1" x14ac:dyDescent="0.3">
      <c r="A90" s="410" t="s">
        <v>5</v>
      </c>
      <c r="B90" s="439" t="s">
        <v>8</v>
      </c>
      <c r="C90" s="413"/>
      <c r="D90" s="452" t="s">
        <v>40</v>
      </c>
      <c r="E90" s="22"/>
      <c r="F90" s="20"/>
      <c r="G90" s="21" t="s">
        <v>11</v>
      </c>
      <c r="H90" s="21"/>
      <c r="I90" s="21"/>
      <c r="J90" s="416" t="s">
        <v>13</v>
      </c>
      <c r="K90" s="416" t="s">
        <v>44</v>
      </c>
      <c r="L90" s="455" t="s">
        <v>14</v>
      </c>
      <c r="M90" s="462"/>
      <c r="N90" s="421" t="s">
        <v>15</v>
      </c>
    </row>
    <row r="91" spans="1:14" x14ac:dyDescent="0.25">
      <c r="A91" s="411"/>
      <c r="B91" s="475" t="s">
        <v>9</v>
      </c>
      <c r="C91" s="463" t="s">
        <v>10</v>
      </c>
      <c r="D91" s="453"/>
      <c r="E91" s="23" t="s">
        <v>41</v>
      </c>
      <c r="F91" s="24" t="s">
        <v>43</v>
      </c>
      <c r="G91" s="428" t="s">
        <v>7</v>
      </c>
      <c r="H91" s="430" t="s">
        <v>12</v>
      </c>
      <c r="I91" s="464" t="s">
        <v>6</v>
      </c>
      <c r="J91" s="417"/>
      <c r="K91" s="417"/>
      <c r="L91" s="460" t="s">
        <v>16</v>
      </c>
      <c r="M91" s="463" t="s">
        <v>17</v>
      </c>
      <c r="N91" s="422"/>
    </row>
    <row r="92" spans="1:14" ht="15.75" thickBot="1" x14ac:dyDescent="0.3">
      <c r="A92" s="411"/>
      <c r="B92" s="477"/>
      <c r="C92" s="404"/>
      <c r="D92" s="453"/>
      <c r="E92" s="25" t="s">
        <v>42</v>
      </c>
      <c r="F92" s="26" t="s">
        <v>42</v>
      </c>
      <c r="G92" s="429"/>
      <c r="H92" s="431"/>
      <c r="I92" s="465"/>
      <c r="J92" s="418"/>
      <c r="K92" s="417"/>
      <c r="L92" s="495"/>
      <c r="M92" s="478"/>
      <c r="N92" s="423"/>
    </row>
    <row r="93" spans="1:14" ht="26.25" customHeight="1" x14ac:dyDescent="0.25">
      <c r="A93" s="82">
        <v>42080</v>
      </c>
      <c r="B93" s="149">
        <v>121877</v>
      </c>
      <c r="C93" s="279">
        <v>121918</v>
      </c>
      <c r="D93" s="176">
        <f>C93-B93</f>
        <v>41</v>
      </c>
      <c r="E93" s="274"/>
      <c r="F93" s="51"/>
      <c r="G93" s="354"/>
      <c r="H93" s="114"/>
      <c r="I93" s="183"/>
      <c r="J93" s="361"/>
      <c r="K93" s="82">
        <v>42080</v>
      </c>
      <c r="L93" s="305" t="s">
        <v>58</v>
      </c>
      <c r="M93" s="386" t="s">
        <v>96</v>
      </c>
      <c r="N93" s="171" t="s">
        <v>60</v>
      </c>
    </row>
    <row r="94" spans="1:14" ht="26.25" customHeight="1" x14ac:dyDescent="0.25">
      <c r="A94" s="83">
        <v>42080</v>
      </c>
      <c r="B94" s="148">
        <f>C93</f>
        <v>121918</v>
      </c>
      <c r="C94" s="122">
        <v>121935</v>
      </c>
      <c r="D94" s="108">
        <f t="shared" ref="D94:D103" si="3">C94-B94</f>
        <v>17</v>
      </c>
      <c r="E94" s="147"/>
      <c r="F94" s="59"/>
      <c r="G94" s="355"/>
      <c r="H94" s="115"/>
      <c r="I94" s="161"/>
      <c r="J94" s="362"/>
      <c r="K94" s="83">
        <v>42080</v>
      </c>
      <c r="L94" s="103" t="s">
        <v>58</v>
      </c>
      <c r="M94" s="276" t="s">
        <v>167</v>
      </c>
      <c r="N94" s="171" t="s">
        <v>168</v>
      </c>
    </row>
    <row r="95" spans="1:14" ht="26.25" customHeight="1" x14ac:dyDescent="0.25">
      <c r="A95" s="83">
        <v>42080</v>
      </c>
      <c r="B95" s="148">
        <f t="shared" ref="B95:B104" si="4">C94</f>
        <v>121935</v>
      </c>
      <c r="C95" s="122">
        <v>122061</v>
      </c>
      <c r="D95" s="108">
        <f t="shared" si="3"/>
        <v>126</v>
      </c>
      <c r="E95" s="147">
        <v>2194</v>
      </c>
      <c r="F95" s="59">
        <v>42080</v>
      </c>
      <c r="G95" s="355">
        <v>40.896999999999998</v>
      </c>
      <c r="H95" s="115">
        <v>13.57</v>
      </c>
      <c r="I95" s="161">
        <v>554.97</v>
      </c>
      <c r="J95" s="362">
        <v>8.5299999999999994</v>
      </c>
      <c r="K95" s="83">
        <v>42080</v>
      </c>
      <c r="L95" s="103" t="s">
        <v>58</v>
      </c>
      <c r="M95" s="276" t="s">
        <v>77</v>
      </c>
      <c r="N95" s="297" t="s">
        <v>166</v>
      </c>
    </row>
    <row r="96" spans="1:14" ht="26.25" customHeight="1" x14ac:dyDescent="0.25">
      <c r="A96" s="83">
        <v>42081</v>
      </c>
      <c r="B96" s="148">
        <f t="shared" si="4"/>
        <v>122061</v>
      </c>
      <c r="C96" s="122">
        <v>122258</v>
      </c>
      <c r="D96" s="108">
        <f t="shared" si="3"/>
        <v>197</v>
      </c>
      <c r="E96" s="147">
        <v>2197</v>
      </c>
      <c r="F96" s="59">
        <v>42081</v>
      </c>
      <c r="G96" s="355">
        <v>13.602</v>
      </c>
      <c r="H96" s="115">
        <v>13.57</v>
      </c>
      <c r="I96" s="161">
        <v>184.58</v>
      </c>
      <c r="J96" s="362" t="s">
        <v>308</v>
      </c>
      <c r="K96" s="83">
        <v>42081</v>
      </c>
      <c r="L96" s="103" t="s">
        <v>58</v>
      </c>
      <c r="M96" s="276" t="s">
        <v>169</v>
      </c>
      <c r="N96" s="171" t="s">
        <v>170</v>
      </c>
    </row>
    <row r="97" spans="1:14" ht="26.25" customHeight="1" x14ac:dyDescent="0.25">
      <c r="A97" s="83">
        <v>42081</v>
      </c>
      <c r="B97" s="148">
        <f t="shared" si="4"/>
        <v>122258</v>
      </c>
      <c r="C97" s="122">
        <v>122535</v>
      </c>
      <c r="D97" s="108">
        <f t="shared" si="3"/>
        <v>277</v>
      </c>
      <c r="E97" s="147">
        <v>2200</v>
      </c>
      <c r="F97" s="59">
        <v>42081</v>
      </c>
      <c r="G97" s="355">
        <v>27.09</v>
      </c>
      <c r="H97" s="115">
        <v>13.57</v>
      </c>
      <c r="I97" s="161">
        <v>367.68</v>
      </c>
      <c r="J97" s="362" t="s">
        <v>308</v>
      </c>
      <c r="K97" s="83">
        <v>42081</v>
      </c>
      <c r="L97" s="103" t="s">
        <v>58</v>
      </c>
      <c r="M97" s="276" t="s">
        <v>171</v>
      </c>
      <c r="N97" s="171" t="s">
        <v>172</v>
      </c>
    </row>
    <row r="98" spans="1:14" ht="26.25" customHeight="1" x14ac:dyDescent="0.25">
      <c r="A98" s="83">
        <v>42082</v>
      </c>
      <c r="B98" s="148">
        <f t="shared" si="4"/>
        <v>122535</v>
      </c>
      <c r="C98" s="122">
        <v>122657</v>
      </c>
      <c r="D98" s="108">
        <f t="shared" si="3"/>
        <v>122</v>
      </c>
      <c r="E98" s="147"/>
      <c r="F98" s="59"/>
      <c r="G98" s="355"/>
      <c r="H98" s="384"/>
      <c r="I98" s="161"/>
      <c r="J98" s="362"/>
      <c r="K98" s="83">
        <v>42082</v>
      </c>
      <c r="L98" s="103" t="s">
        <v>58</v>
      </c>
      <c r="M98" s="276" t="s">
        <v>154</v>
      </c>
      <c r="N98" s="297" t="s">
        <v>166</v>
      </c>
    </row>
    <row r="99" spans="1:14" ht="26.25" customHeight="1" x14ac:dyDescent="0.25">
      <c r="A99" s="83">
        <v>42083</v>
      </c>
      <c r="B99" s="148">
        <f t="shared" si="4"/>
        <v>122657</v>
      </c>
      <c r="C99" s="122">
        <v>122673</v>
      </c>
      <c r="D99" s="108">
        <f t="shared" si="3"/>
        <v>16</v>
      </c>
      <c r="E99" s="109"/>
      <c r="F99" s="59"/>
      <c r="G99" s="383"/>
      <c r="H99" s="115"/>
      <c r="I99" s="161"/>
      <c r="J99" s="362"/>
      <c r="K99" s="83">
        <v>42083</v>
      </c>
      <c r="L99" s="103" t="s">
        <v>58</v>
      </c>
      <c r="M99" s="276" t="s">
        <v>173</v>
      </c>
      <c r="N99" s="171" t="s">
        <v>132</v>
      </c>
    </row>
    <row r="100" spans="1:14" ht="26.25" customHeight="1" x14ac:dyDescent="0.25">
      <c r="A100" s="83">
        <v>42083</v>
      </c>
      <c r="B100" s="148">
        <f t="shared" si="4"/>
        <v>122673</v>
      </c>
      <c r="C100" s="122">
        <v>122888</v>
      </c>
      <c r="D100" s="108">
        <f t="shared" si="3"/>
        <v>215</v>
      </c>
      <c r="E100" s="147">
        <v>2057</v>
      </c>
      <c r="F100" s="59">
        <v>42083</v>
      </c>
      <c r="G100" s="355">
        <v>36.962000000000003</v>
      </c>
      <c r="H100" s="115">
        <v>13.57</v>
      </c>
      <c r="I100" s="161">
        <v>501.57</v>
      </c>
      <c r="J100" s="362">
        <v>11.04</v>
      </c>
      <c r="K100" s="83">
        <v>42083</v>
      </c>
      <c r="L100" s="103" t="s">
        <v>58</v>
      </c>
      <c r="M100" s="276" t="s">
        <v>130</v>
      </c>
      <c r="N100" s="297" t="s">
        <v>166</v>
      </c>
    </row>
    <row r="101" spans="1:14" ht="26.25" customHeight="1" x14ac:dyDescent="0.25">
      <c r="A101" s="83">
        <v>42086</v>
      </c>
      <c r="B101" s="148">
        <f t="shared" si="4"/>
        <v>122888</v>
      </c>
      <c r="C101" s="122">
        <v>123016</v>
      </c>
      <c r="D101" s="108">
        <f t="shared" si="3"/>
        <v>128</v>
      </c>
      <c r="E101" s="147">
        <v>2065</v>
      </c>
      <c r="F101" s="59">
        <v>42086</v>
      </c>
      <c r="G101" s="355">
        <v>33.094999999999999</v>
      </c>
      <c r="H101" s="115">
        <v>13.57</v>
      </c>
      <c r="I101" s="161">
        <v>449.1</v>
      </c>
      <c r="J101" s="362">
        <v>10.42</v>
      </c>
      <c r="K101" s="83">
        <v>42086</v>
      </c>
      <c r="L101" s="103" t="s">
        <v>58</v>
      </c>
      <c r="M101" s="276" t="s">
        <v>87</v>
      </c>
      <c r="N101" s="297" t="s">
        <v>166</v>
      </c>
    </row>
    <row r="102" spans="1:14" ht="26.25" customHeight="1" x14ac:dyDescent="0.25">
      <c r="A102" s="83">
        <v>42086</v>
      </c>
      <c r="B102" s="148">
        <f t="shared" si="4"/>
        <v>123016</v>
      </c>
      <c r="C102" s="122">
        <v>123029</v>
      </c>
      <c r="D102" s="108">
        <f t="shared" si="3"/>
        <v>13</v>
      </c>
      <c r="E102" s="147"/>
      <c r="F102" s="59"/>
      <c r="G102" s="355"/>
      <c r="H102" s="115"/>
      <c r="I102" s="161"/>
      <c r="J102" s="362"/>
      <c r="K102" s="83">
        <v>42086</v>
      </c>
      <c r="L102" s="103" t="s">
        <v>58</v>
      </c>
      <c r="M102" s="306" t="s">
        <v>174</v>
      </c>
      <c r="N102" s="171" t="s">
        <v>307</v>
      </c>
    </row>
    <row r="103" spans="1:14" ht="26.25" customHeight="1" x14ac:dyDescent="0.25">
      <c r="A103" s="83">
        <v>42086</v>
      </c>
      <c r="B103" s="148">
        <f t="shared" si="4"/>
        <v>123029</v>
      </c>
      <c r="C103" s="123">
        <v>123147</v>
      </c>
      <c r="D103" s="108">
        <f t="shared" si="3"/>
        <v>118</v>
      </c>
      <c r="E103" s="147"/>
      <c r="F103" s="59"/>
      <c r="G103" s="355"/>
      <c r="H103" s="115"/>
      <c r="I103" s="161"/>
      <c r="J103" s="363"/>
      <c r="K103" s="83">
        <v>42086</v>
      </c>
      <c r="L103" s="103" t="s">
        <v>58</v>
      </c>
      <c r="M103" s="276" t="s">
        <v>154</v>
      </c>
      <c r="N103" s="296" t="s">
        <v>164</v>
      </c>
    </row>
    <row r="104" spans="1:14" ht="26.25" customHeight="1" thickBot="1" x14ac:dyDescent="0.3">
      <c r="A104" s="92">
        <v>42087</v>
      </c>
      <c r="B104" s="227">
        <f t="shared" si="4"/>
        <v>123147</v>
      </c>
      <c r="C104" s="124">
        <v>123302</v>
      </c>
      <c r="D104" s="120">
        <f>C104-B104</f>
        <v>155</v>
      </c>
      <c r="E104" s="343"/>
      <c r="F104" s="69"/>
      <c r="G104" s="356"/>
      <c r="H104" s="116"/>
      <c r="I104" s="162"/>
      <c r="J104" s="371"/>
      <c r="K104" s="92">
        <v>42087</v>
      </c>
      <c r="L104" s="307" t="s">
        <v>58</v>
      </c>
      <c r="M104" s="158" t="s">
        <v>130</v>
      </c>
      <c r="N104" s="297" t="s">
        <v>166</v>
      </c>
    </row>
    <row r="105" spans="1:14" ht="26.25" customHeight="1" thickBot="1" x14ac:dyDescent="0.3">
      <c r="A105" s="163" t="s">
        <v>29</v>
      </c>
      <c r="B105" s="150"/>
      <c r="C105" s="151"/>
      <c r="D105" s="372">
        <f>SUM(D93:D104)</f>
        <v>1425</v>
      </c>
      <c r="E105" s="373"/>
      <c r="F105" s="342"/>
      <c r="G105" s="374">
        <f>SUM(G93:G104)</f>
        <v>151.64600000000002</v>
      </c>
      <c r="H105" s="339"/>
      <c r="I105" s="339">
        <f>SUM(I93:I104)</f>
        <v>2057.9</v>
      </c>
      <c r="J105" s="353"/>
      <c r="K105" s="226"/>
      <c r="L105" s="302"/>
      <c r="M105" s="304"/>
      <c r="N105" s="44"/>
    </row>
    <row r="107" spans="1:14" x14ac:dyDescent="0.25">
      <c r="B107" s="400" t="s">
        <v>33</v>
      </c>
      <c r="C107" s="400"/>
      <c r="I107" s="398" t="s">
        <v>25</v>
      </c>
      <c r="J107" s="398"/>
      <c r="K107" s="96"/>
      <c r="M107" s="398" t="s">
        <v>51</v>
      </c>
      <c r="N107" s="398"/>
    </row>
    <row r="108" spans="1:14" x14ac:dyDescent="0.25">
      <c r="B108" s="97"/>
      <c r="C108" s="97"/>
      <c r="I108" s="96"/>
      <c r="J108" s="96"/>
      <c r="K108" s="96"/>
      <c r="M108" s="96"/>
      <c r="N108" s="96"/>
    </row>
    <row r="109" spans="1:14" x14ac:dyDescent="0.25">
      <c r="G109" s="15"/>
    </row>
    <row r="110" spans="1:14" x14ac:dyDescent="0.25">
      <c r="A110" s="398" t="s">
        <v>22</v>
      </c>
      <c r="B110" s="398"/>
      <c r="C110" s="398"/>
      <c r="D110" s="398"/>
      <c r="E110" s="96"/>
      <c r="F110" s="96"/>
      <c r="H110" s="16" t="s">
        <v>26</v>
      </c>
      <c r="I110" s="16"/>
      <c r="J110" s="16"/>
      <c r="K110" s="16"/>
      <c r="L110" s="16"/>
      <c r="M110" s="398" t="s">
        <v>53</v>
      </c>
      <c r="N110" s="398"/>
    </row>
    <row r="111" spans="1:14" x14ac:dyDescent="0.25">
      <c r="A111" s="400" t="s">
        <v>23</v>
      </c>
      <c r="B111" s="400"/>
      <c r="C111" s="400"/>
      <c r="D111" s="400"/>
      <c r="E111" s="97"/>
      <c r="F111" s="97"/>
      <c r="H111" s="398" t="s">
        <v>27</v>
      </c>
      <c r="I111" s="398"/>
      <c r="J111" s="398"/>
      <c r="K111" s="398"/>
      <c r="L111" s="16"/>
      <c r="M111" s="398" t="s">
        <v>52</v>
      </c>
      <c r="N111" s="398"/>
    </row>
    <row r="112" spans="1:14" x14ac:dyDescent="0.25">
      <c r="B112" s="398" t="s">
        <v>24</v>
      </c>
      <c r="C112" s="398"/>
      <c r="H112" s="398" t="s">
        <v>28</v>
      </c>
      <c r="I112" s="398"/>
      <c r="J112" s="398"/>
      <c r="K112" s="398"/>
      <c r="L112" s="16"/>
      <c r="M112" s="399" t="s">
        <v>54</v>
      </c>
      <c r="N112" s="399"/>
    </row>
    <row r="113" spans="1:14" x14ac:dyDescent="0.25">
      <c r="A113" s="7"/>
      <c r="B113" s="479"/>
      <c r="C113" s="479"/>
      <c r="D113" s="7"/>
      <c r="E113" s="7"/>
      <c r="F113" s="7"/>
      <c r="G113" s="7"/>
      <c r="H113" s="479"/>
      <c r="I113" s="479"/>
      <c r="J113" s="479"/>
      <c r="K113" s="479"/>
      <c r="L113" s="168"/>
      <c r="M113" s="480"/>
      <c r="N113" s="480"/>
    </row>
    <row r="114" spans="1:14" x14ac:dyDescent="0.25">
      <c r="A114" s="485"/>
      <c r="B114" s="485"/>
      <c r="C114" s="485"/>
      <c r="D114" s="485"/>
      <c r="E114" s="167"/>
      <c r="F114" s="167"/>
      <c r="G114" s="7"/>
      <c r="H114" s="479"/>
      <c r="I114" s="479"/>
      <c r="J114" s="479"/>
      <c r="K114" s="479"/>
      <c r="L114" s="168"/>
      <c r="M114" s="479"/>
      <c r="N114" s="479"/>
    </row>
    <row r="115" spans="1:14" x14ac:dyDescent="0.25">
      <c r="A115" s="7"/>
      <c r="B115" s="479"/>
      <c r="C115" s="479"/>
      <c r="D115" s="7"/>
      <c r="E115" s="7"/>
      <c r="F115" s="7"/>
      <c r="G115" s="7"/>
      <c r="H115" s="479"/>
      <c r="I115" s="479"/>
      <c r="J115" s="479"/>
      <c r="K115" s="479"/>
      <c r="L115" s="168"/>
      <c r="M115" s="480"/>
      <c r="N115" s="480"/>
    </row>
    <row r="116" spans="1:14" ht="15.75" x14ac:dyDescent="0.25">
      <c r="N116" s="13" t="s">
        <v>45</v>
      </c>
    </row>
    <row r="117" spans="1:14" ht="15.75" x14ac:dyDescent="0.25">
      <c r="A117" s="434" t="s">
        <v>0</v>
      </c>
      <c r="B117" s="434"/>
      <c r="C117" s="434"/>
      <c r="D117" s="434"/>
      <c r="E117" s="434"/>
      <c r="F117" s="434"/>
      <c r="G117" s="434"/>
      <c r="H117" s="434"/>
      <c r="I117" s="434"/>
      <c r="J117" s="434"/>
      <c r="K117" s="434"/>
      <c r="L117" s="434"/>
      <c r="M117" s="434"/>
      <c r="N117" s="434"/>
    </row>
    <row r="118" spans="1:14" ht="15.75" x14ac:dyDescent="0.25">
      <c r="A118" s="434" t="s">
        <v>18</v>
      </c>
      <c r="B118" s="434"/>
      <c r="C118" s="434"/>
      <c r="D118" s="434"/>
      <c r="E118" s="434"/>
      <c r="F118" s="434"/>
      <c r="G118" s="434"/>
      <c r="H118" s="434"/>
      <c r="I118" s="434"/>
      <c r="J118" s="434"/>
      <c r="K118" s="434"/>
      <c r="L118" s="434"/>
      <c r="M118" s="434"/>
      <c r="N118" s="434"/>
    </row>
    <row r="121" spans="1:14" ht="15.75" thickBot="1" x14ac:dyDescent="0.3">
      <c r="A121" s="14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75" thickBot="1" x14ac:dyDescent="0.3">
      <c r="A122" s="29" t="s">
        <v>19</v>
      </c>
      <c r="B122" s="435" t="s">
        <v>30</v>
      </c>
      <c r="C122" s="436"/>
      <c r="D122" s="29" t="s">
        <v>1</v>
      </c>
      <c r="E122" s="328">
        <v>2012</v>
      </c>
      <c r="F122" s="34"/>
      <c r="G122" s="437"/>
      <c r="H122" s="438"/>
      <c r="I122" s="29" t="s">
        <v>2</v>
      </c>
      <c r="J122" s="47" t="s">
        <v>39</v>
      </c>
      <c r="K122" s="35"/>
      <c r="L122" s="331" t="s">
        <v>46</v>
      </c>
      <c r="M122" s="48" t="s">
        <v>337</v>
      </c>
      <c r="N122" s="37"/>
    </row>
    <row r="123" spans="1:14" ht="15.75" thickBot="1" x14ac:dyDescent="0.3">
      <c r="A123" s="334"/>
      <c r="B123" s="336"/>
      <c r="C123" s="336"/>
      <c r="D123" s="335"/>
      <c r="E123" s="335"/>
      <c r="F123" s="335"/>
      <c r="G123" s="336"/>
      <c r="H123" s="336"/>
      <c r="I123" s="335"/>
      <c r="J123" s="336"/>
      <c r="K123" s="336"/>
      <c r="L123" s="335"/>
      <c r="M123" s="32"/>
      <c r="N123" s="33"/>
    </row>
    <row r="124" spans="1:14" ht="15.75" thickBot="1" x14ac:dyDescent="0.3">
      <c r="A124" s="29" t="s">
        <v>47</v>
      </c>
      <c r="B124" s="435" t="s">
        <v>34</v>
      </c>
      <c r="C124" s="436"/>
      <c r="D124" s="29" t="s">
        <v>48</v>
      </c>
      <c r="E124" s="328">
        <v>54102005</v>
      </c>
      <c r="F124" s="34"/>
      <c r="G124" s="329"/>
      <c r="H124" s="330"/>
      <c r="I124" s="29" t="s">
        <v>49</v>
      </c>
      <c r="J124" s="35"/>
      <c r="K124" s="35"/>
      <c r="L124" s="85" t="s">
        <v>50</v>
      </c>
      <c r="M124" s="328" t="s">
        <v>338</v>
      </c>
      <c r="N124" s="37"/>
    </row>
    <row r="125" spans="1:14" ht="15.75" thickBot="1" x14ac:dyDescent="0.3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.75" thickBot="1" x14ac:dyDescent="0.3">
      <c r="A126" s="405" t="s">
        <v>20</v>
      </c>
      <c r="B126" s="406"/>
      <c r="C126" s="407" t="s">
        <v>3</v>
      </c>
      <c r="D126" s="408"/>
      <c r="E126" s="408"/>
      <c r="F126" s="408"/>
      <c r="G126" s="408"/>
      <c r="H126" s="408"/>
      <c r="I126" s="408"/>
      <c r="J126" s="408"/>
      <c r="K126" s="408"/>
      <c r="L126" s="408"/>
      <c r="M126" s="408"/>
      <c r="N126" s="409"/>
    </row>
    <row r="127" spans="1:14" ht="15.75" thickBot="1" x14ac:dyDescent="0.3">
      <c r="A127" s="30"/>
      <c r="B127" s="30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.75" thickBot="1" x14ac:dyDescent="0.3">
      <c r="A128" s="405" t="s">
        <v>21</v>
      </c>
      <c r="B128" s="406"/>
      <c r="C128" s="407" t="s">
        <v>4</v>
      </c>
      <c r="D128" s="408"/>
      <c r="E128" s="408"/>
      <c r="F128" s="408"/>
      <c r="G128" s="408"/>
      <c r="H128" s="408"/>
      <c r="I128" s="408"/>
      <c r="J128" s="408"/>
      <c r="K128" s="408"/>
      <c r="L128" s="408"/>
      <c r="M128" s="408"/>
      <c r="N128" s="409"/>
    </row>
    <row r="129" spans="1:14" ht="15.75" thickBot="1" x14ac:dyDescent="0.3"/>
    <row r="130" spans="1:14" ht="15.75" thickBot="1" x14ac:dyDescent="0.3">
      <c r="A130" s="410" t="s">
        <v>5</v>
      </c>
      <c r="B130" s="439" t="s">
        <v>8</v>
      </c>
      <c r="C130" s="413"/>
      <c r="D130" s="452" t="s">
        <v>40</v>
      </c>
      <c r="E130" s="22"/>
      <c r="F130" s="20"/>
      <c r="G130" s="21" t="s">
        <v>11</v>
      </c>
      <c r="H130" s="21"/>
      <c r="I130" s="21"/>
      <c r="J130" s="416" t="s">
        <v>13</v>
      </c>
      <c r="K130" s="416" t="s">
        <v>44</v>
      </c>
      <c r="L130" s="455" t="s">
        <v>14</v>
      </c>
      <c r="M130" s="462"/>
      <c r="N130" s="421" t="s">
        <v>15</v>
      </c>
    </row>
    <row r="131" spans="1:14" x14ac:dyDescent="0.25">
      <c r="A131" s="411"/>
      <c r="B131" s="475" t="s">
        <v>9</v>
      </c>
      <c r="C131" s="463" t="s">
        <v>10</v>
      </c>
      <c r="D131" s="453"/>
      <c r="E131" s="23" t="s">
        <v>41</v>
      </c>
      <c r="F131" s="24" t="s">
        <v>43</v>
      </c>
      <c r="G131" s="428" t="s">
        <v>7</v>
      </c>
      <c r="H131" s="430" t="s">
        <v>12</v>
      </c>
      <c r="I131" s="464" t="s">
        <v>6</v>
      </c>
      <c r="J131" s="417"/>
      <c r="K131" s="417"/>
      <c r="L131" s="496" t="s">
        <v>16</v>
      </c>
      <c r="M131" s="426" t="s">
        <v>17</v>
      </c>
      <c r="N131" s="422"/>
    </row>
    <row r="132" spans="1:14" ht="15.75" thickBot="1" x14ac:dyDescent="0.3">
      <c r="A132" s="411"/>
      <c r="B132" s="477"/>
      <c r="C132" s="478"/>
      <c r="D132" s="453"/>
      <c r="E132" s="25" t="s">
        <v>42</v>
      </c>
      <c r="F132" s="26" t="s">
        <v>42</v>
      </c>
      <c r="G132" s="429"/>
      <c r="H132" s="431"/>
      <c r="I132" s="465"/>
      <c r="J132" s="418"/>
      <c r="K132" s="417"/>
      <c r="L132" s="497"/>
      <c r="M132" s="427"/>
      <c r="N132" s="423"/>
    </row>
    <row r="133" spans="1:14" ht="25.5" customHeight="1" x14ac:dyDescent="0.25">
      <c r="A133" s="50">
        <v>42088</v>
      </c>
      <c r="B133" s="152">
        <v>123302</v>
      </c>
      <c r="C133" s="294">
        <v>123645</v>
      </c>
      <c r="D133" s="176">
        <f t="shared" ref="D133:D138" si="5">C133-B133</f>
        <v>343</v>
      </c>
      <c r="E133" s="274">
        <v>2076</v>
      </c>
      <c r="F133" s="51">
        <v>42088</v>
      </c>
      <c r="G133" s="354">
        <v>30.57</v>
      </c>
      <c r="H133" s="114">
        <v>13.57</v>
      </c>
      <c r="I133" s="183">
        <v>414.83</v>
      </c>
      <c r="J133" s="361">
        <v>9.26</v>
      </c>
      <c r="K133" s="82">
        <f t="shared" ref="K133:K138" si="6">A133</f>
        <v>42088</v>
      </c>
      <c r="L133" s="308" t="s">
        <v>58</v>
      </c>
      <c r="M133" s="386" t="s">
        <v>174</v>
      </c>
      <c r="N133" s="171" t="s">
        <v>307</v>
      </c>
    </row>
    <row r="134" spans="1:14" ht="25.5" customHeight="1" x14ac:dyDescent="0.25">
      <c r="A134" s="58">
        <v>42088</v>
      </c>
      <c r="B134" s="139">
        <v>123645</v>
      </c>
      <c r="C134" s="232">
        <v>123764</v>
      </c>
      <c r="D134" s="108">
        <f t="shared" si="5"/>
        <v>119</v>
      </c>
      <c r="E134" s="147">
        <v>2077</v>
      </c>
      <c r="F134" s="59">
        <v>42088</v>
      </c>
      <c r="G134" s="355">
        <v>32.384999999999998</v>
      </c>
      <c r="H134" s="115">
        <v>13.57</v>
      </c>
      <c r="I134" s="161">
        <v>439.46</v>
      </c>
      <c r="J134" s="362">
        <v>10.59</v>
      </c>
      <c r="K134" s="83">
        <f t="shared" si="6"/>
        <v>42088</v>
      </c>
      <c r="L134" s="170" t="s">
        <v>58</v>
      </c>
      <c r="M134" s="276" t="s">
        <v>154</v>
      </c>
      <c r="N134" s="171" t="s">
        <v>166</v>
      </c>
    </row>
    <row r="135" spans="1:14" ht="25.5" customHeight="1" x14ac:dyDescent="0.25">
      <c r="A135" s="58">
        <v>42089</v>
      </c>
      <c r="B135" s="139">
        <v>123764</v>
      </c>
      <c r="C135" s="232">
        <v>123882</v>
      </c>
      <c r="D135" s="108">
        <f t="shared" si="5"/>
        <v>118</v>
      </c>
      <c r="E135" s="147"/>
      <c r="F135" s="59"/>
      <c r="G135" s="355"/>
      <c r="H135" s="115"/>
      <c r="I135" s="161"/>
      <c r="J135" s="362"/>
      <c r="K135" s="83">
        <f t="shared" si="6"/>
        <v>42089</v>
      </c>
      <c r="L135" s="170" t="s">
        <v>58</v>
      </c>
      <c r="M135" s="276" t="s">
        <v>130</v>
      </c>
      <c r="N135" s="297" t="s">
        <v>166</v>
      </c>
    </row>
    <row r="136" spans="1:14" ht="25.5" customHeight="1" x14ac:dyDescent="0.25">
      <c r="A136" s="58">
        <v>42090</v>
      </c>
      <c r="B136" s="139">
        <v>123882</v>
      </c>
      <c r="C136" s="232">
        <v>124026</v>
      </c>
      <c r="D136" s="108">
        <f t="shared" si="5"/>
        <v>144</v>
      </c>
      <c r="E136" s="147">
        <v>2093</v>
      </c>
      <c r="F136" s="59">
        <v>42090</v>
      </c>
      <c r="G136" s="355">
        <v>36.155000000000001</v>
      </c>
      <c r="H136" s="115">
        <v>13.57</v>
      </c>
      <c r="I136" s="161">
        <v>490.62</v>
      </c>
      <c r="J136" s="362">
        <v>10.62</v>
      </c>
      <c r="K136" s="83">
        <f t="shared" si="6"/>
        <v>42090</v>
      </c>
      <c r="L136" s="170" t="s">
        <v>58</v>
      </c>
      <c r="M136" s="276" t="s">
        <v>175</v>
      </c>
      <c r="N136" s="171" t="s">
        <v>166</v>
      </c>
    </row>
    <row r="137" spans="1:14" ht="25.5" customHeight="1" x14ac:dyDescent="0.25">
      <c r="A137" s="58">
        <v>42090</v>
      </c>
      <c r="B137" s="139">
        <v>124026</v>
      </c>
      <c r="C137" s="232">
        <v>124214</v>
      </c>
      <c r="D137" s="108">
        <f t="shared" si="5"/>
        <v>188</v>
      </c>
      <c r="E137" s="147"/>
      <c r="F137" s="59"/>
      <c r="G137" s="355"/>
      <c r="H137" s="115"/>
      <c r="I137" s="161"/>
      <c r="J137" s="362"/>
      <c r="K137" s="83">
        <f t="shared" si="6"/>
        <v>42090</v>
      </c>
      <c r="L137" s="170" t="s">
        <v>58</v>
      </c>
      <c r="M137" s="276" t="s">
        <v>130</v>
      </c>
      <c r="N137" s="171" t="s">
        <v>166</v>
      </c>
    </row>
    <row r="138" spans="1:14" ht="25.5" customHeight="1" x14ac:dyDescent="0.25">
      <c r="A138" s="58">
        <v>42093</v>
      </c>
      <c r="B138" s="139">
        <v>124214</v>
      </c>
      <c r="C138" s="232">
        <v>124848</v>
      </c>
      <c r="D138" s="108">
        <f t="shared" si="5"/>
        <v>634</v>
      </c>
      <c r="E138" s="147"/>
      <c r="F138" s="59"/>
      <c r="G138" s="355"/>
      <c r="H138" s="384"/>
      <c r="I138" s="161"/>
      <c r="J138" s="362"/>
      <c r="K138" s="83">
        <f t="shared" si="6"/>
        <v>42093</v>
      </c>
      <c r="L138" s="170" t="s">
        <v>58</v>
      </c>
      <c r="M138" s="276" t="s">
        <v>326</v>
      </c>
      <c r="N138" s="297" t="s">
        <v>132</v>
      </c>
    </row>
    <row r="139" spans="1:14" ht="25.5" customHeight="1" x14ac:dyDescent="0.25">
      <c r="A139" s="58"/>
      <c r="B139" s="139"/>
      <c r="C139" s="232"/>
      <c r="D139" s="108"/>
      <c r="E139" s="109"/>
      <c r="F139" s="59"/>
      <c r="G139" s="383"/>
      <c r="H139" s="115"/>
      <c r="I139" s="161"/>
      <c r="J139" s="362"/>
      <c r="K139" s="83"/>
      <c r="L139" s="170"/>
      <c r="M139" s="156"/>
      <c r="N139" s="171"/>
    </row>
    <row r="140" spans="1:14" ht="25.5" customHeight="1" x14ac:dyDescent="0.25">
      <c r="A140" s="58"/>
      <c r="B140" s="139"/>
      <c r="C140" s="232"/>
      <c r="D140" s="108"/>
      <c r="E140" s="147"/>
      <c r="F140" s="59"/>
      <c r="G140" s="355"/>
      <c r="H140" s="115"/>
      <c r="I140" s="161"/>
      <c r="J140" s="362"/>
      <c r="K140" s="83"/>
      <c r="L140" s="170"/>
      <c r="M140" s="156"/>
      <c r="N140" s="297"/>
    </row>
    <row r="141" spans="1:14" ht="25.5" customHeight="1" x14ac:dyDescent="0.25">
      <c r="A141" s="58"/>
      <c r="B141" s="139"/>
      <c r="C141" s="232"/>
      <c r="D141" s="108"/>
      <c r="E141" s="147"/>
      <c r="F141" s="59"/>
      <c r="G141" s="355"/>
      <c r="H141" s="115"/>
      <c r="I141" s="161"/>
      <c r="J141" s="362"/>
      <c r="K141" s="83"/>
      <c r="L141" s="170"/>
      <c r="M141" s="156"/>
      <c r="N141" s="297"/>
    </row>
    <row r="142" spans="1:14" ht="25.5" customHeight="1" x14ac:dyDescent="0.25">
      <c r="A142" s="58"/>
      <c r="B142" s="139"/>
      <c r="C142" s="232"/>
      <c r="D142" s="108"/>
      <c r="E142" s="147"/>
      <c r="F142" s="59"/>
      <c r="G142" s="355"/>
      <c r="H142" s="115"/>
      <c r="I142" s="161"/>
      <c r="J142" s="362"/>
      <c r="K142" s="83"/>
      <c r="L142" s="170"/>
      <c r="M142" s="306"/>
      <c r="N142" s="171"/>
    </row>
    <row r="143" spans="1:14" ht="25.5" customHeight="1" x14ac:dyDescent="0.25">
      <c r="A143" s="58"/>
      <c r="B143" s="139"/>
      <c r="C143" s="267"/>
      <c r="D143" s="108"/>
      <c r="E143" s="147"/>
      <c r="F143" s="59"/>
      <c r="G143" s="355"/>
      <c r="H143" s="115"/>
      <c r="I143" s="161"/>
      <c r="J143" s="363"/>
      <c r="K143" s="83"/>
      <c r="L143" s="170"/>
      <c r="M143" s="156"/>
      <c r="N143" s="296"/>
    </row>
    <row r="144" spans="1:14" ht="25.5" customHeight="1" thickBot="1" x14ac:dyDescent="0.3">
      <c r="A144" s="132"/>
      <c r="B144" s="189"/>
      <c r="C144" s="291"/>
      <c r="D144" s="120"/>
      <c r="E144" s="343"/>
      <c r="F144" s="69"/>
      <c r="G144" s="356"/>
      <c r="H144" s="116"/>
      <c r="I144" s="162"/>
      <c r="J144" s="371"/>
      <c r="K144" s="92"/>
      <c r="L144" s="309"/>
      <c r="M144" s="158"/>
      <c r="N144" s="297"/>
    </row>
    <row r="145" spans="1:14" ht="25.5" customHeight="1" thickBot="1" x14ac:dyDescent="0.3">
      <c r="A145" s="163" t="s">
        <v>29</v>
      </c>
      <c r="B145" s="150"/>
      <c r="C145" s="151"/>
      <c r="D145" s="372">
        <f>SUM(D133:D144)</f>
        <v>1546</v>
      </c>
      <c r="E145" s="373"/>
      <c r="F145" s="342"/>
      <c r="G145" s="374">
        <f>SUM(G133:G144)</f>
        <v>99.11</v>
      </c>
      <c r="H145" s="339"/>
      <c r="I145" s="339">
        <f>SUM(I133:I144)</f>
        <v>1344.9099999999999</v>
      </c>
      <c r="J145" s="353"/>
      <c r="K145" s="41"/>
      <c r="L145" s="302"/>
      <c r="M145" s="304"/>
      <c r="N145" s="44"/>
    </row>
    <row r="147" spans="1:14" x14ac:dyDescent="0.25">
      <c r="B147" s="400" t="s">
        <v>33</v>
      </c>
      <c r="C147" s="400"/>
      <c r="I147" s="398" t="s">
        <v>25</v>
      </c>
      <c r="J147" s="398"/>
      <c r="K147" s="134"/>
      <c r="M147" s="398" t="s">
        <v>51</v>
      </c>
      <c r="N147" s="398"/>
    </row>
    <row r="148" spans="1:14" x14ac:dyDescent="0.25">
      <c r="B148" s="135"/>
      <c r="C148" s="135"/>
      <c r="I148" s="134"/>
      <c r="J148" s="134"/>
      <c r="K148" s="134"/>
      <c r="M148" s="134"/>
      <c r="N148" s="134"/>
    </row>
    <row r="149" spans="1:14" x14ac:dyDescent="0.25">
      <c r="G149" s="15"/>
    </row>
    <row r="150" spans="1:14" x14ac:dyDescent="0.25">
      <c r="A150" s="398" t="s">
        <v>22</v>
      </c>
      <c r="B150" s="398"/>
      <c r="C150" s="398"/>
      <c r="D150" s="398"/>
      <c r="E150" s="134"/>
      <c r="F150" s="134"/>
      <c r="H150" s="16" t="s">
        <v>26</v>
      </c>
      <c r="I150" s="16"/>
      <c r="J150" s="16"/>
      <c r="K150" s="16"/>
      <c r="L150" s="16"/>
      <c r="M150" s="398" t="s">
        <v>53</v>
      </c>
      <c r="N150" s="398"/>
    </row>
    <row r="151" spans="1:14" x14ac:dyDescent="0.25">
      <c r="A151" s="400" t="s">
        <v>23</v>
      </c>
      <c r="B151" s="400"/>
      <c r="C151" s="400"/>
      <c r="D151" s="400"/>
      <c r="E151" s="135"/>
      <c r="F151" s="135"/>
      <c r="H151" s="398" t="s">
        <v>27</v>
      </c>
      <c r="I151" s="398"/>
      <c r="J151" s="398"/>
      <c r="K151" s="398"/>
      <c r="L151" s="16"/>
      <c r="M151" s="398" t="s">
        <v>52</v>
      </c>
      <c r="N151" s="398"/>
    </row>
    <row r="152" spans="1:14" x14ac:dyDescent="0.25">
      <c r="B152" s="398" t="s">
        <v>24</v>
      </c>
      <c r="C152" s="398"/>
      <c r="H152" s="398" t="s">
        <v>28</v>
      </c>
      <c r="I152" s="398"/>
      <c r="J152" s="398"/>
      <c r="K152" s="398"/>
      <c r="L152" s="16"/>
      <c r="M152" s="399" t="s">
        <v>54</v>
      </c>
      <c r="N152" s="399"/>
    </row>
    <row r="153" spans="1:14" x14ac:dyDescent="0.25">
      <c r="A153" s="7"/>
      <c r="B153" s="479"/>
      <c r="C153" s="479"/>
      <c r="D153" s="7"/>
      <c r="E153" s="7"/>
      <c r="F153" s="7"/>
      <c r="G153" s="7"/>
      <c r="H153" s="479"/>
      <c r="I153" s="479"/>
      <c r="J153" s="479"/>
      <c r="K153" s="479"/>
      <c r="L153" s="168"/>
      <c r="M153" s="480"/>
      <c r="N153" s="480"/>
    </row>
    <row r="154" spans="1:14" x14ac:dyDescent="0.25">
      <c r="A154" s="485"/>
      <c r="B154" s="485"/>
      <c r="C154" s="485"/>
      <c r="D154" s="485"/>
      <c r="E154" s="167"/>
      <c r="F154" s="167"/>
      <c r="G154" s="7"/>
      <c r="H154" s="479"/>
      <c r="I154" s="479"/>
      <c r="J154" s="479"/>
      <c r="K154" s="479"/>
      <c r="L154" s="168"/>
      <c r="M154" s="479"/>
      <c r="N154" s="479"/>
    </row>
  </sheetData>
  <mergeCells count="154">
    <mergeCell ref="B153:C153"/>
    <mergeCell ref="H153:K153"/>
    <mergeCell ref="M153:N153"/>
    <mergeCell ref="A154:D154"/>
    <mergeCell ref="H154:K154"/>
    <mergeCell ref="M154:N154"/>
    <mergeCell ref="B147:C147"/>
    <mergeCell ref="I147:J147"/>
    <mergeCell ref="M147:N147"/>
    <mergeCell ref="A150:D150"/>
    <mergeCell ref="M150:N150"/>
    <mergeCell ref="A151:D151"/>
    <mergeCell ref="H151:K151"/>
    <mergeCell ref="M151:N151"/>
    <mergeCell ref="B152:C152"/>
    <mergeCell ref="H152:K152"/>
    <mergeCell ref="M152:N152"/>
    <mergeCell ref="B122:C122"/>
    <mergeCell ref="G122:H122"/>
    <mergeCell ref="B124:C124"/>
    <mergeCell ref="A126:B126"/>
    <mergeCell ref="C126:N126"/>
    <mergeCell ref="A128:B128"/>
    <mergeCell ref="C128:N128"/>
    <mergeCell ref="A130:A132"/>
    <mergeCell ref="B130:C130"/>
    <mergeCell ref="D130:D132"/>
    <mergeCell ref="J130:J132"/>
    <mergeCell ref="K130:K132"/>
    <mergeCell ref="L130:M130"/>
    <mergeCell ref="N130:N132"/>
    <mergeCell ref="B131:B132"/>
    <mergeCell ref="C131:C132"/>
    <mergeCell ref="G131:G132"/>
    <mergeCell ref="H131:H132"/>
    <mergeCell ref="I131:I132"/>
    <mergeCell ref="L131:L132"/>
    <mergeCell ref="M131:M132"/>
    <mergeCell ref="A2:N2"/>
    <mergeCell ref="A3:N3"/>
    <mergeCell ref="B7:C7"/>
    <mergeCell ref="G7:H7"/>
    <mergeCell ref="B9:C9"/>
    <mergeCell ref="A11:B11"/>
    <mergeCell ref="C11:N11"/>
    <mergeCell ref="A117:N117"/>
    <mergeCell ref="A118:N118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A50:B50"/>
    <mergeCell ref="C50:N50"/>
    <mergeCell ref="B37:C37"/>
    <mergeCell ref="H37:K37"/>
    <mergeCell ref="M37:N37"/>
    <mergeCell ref="B46:C46"/>
    <mergeCell ref="B32:C32"/>
    <mergeCell ref="I32:J32"/>
    <mergeCell ref="M32:N32"/>
    <mergeCell ref="A35:D35"/>
    <mergeCell ref="M35:N35"/>
    <mergeCell ref="A36:D36"/>
    <mergeCell ref="H36:K36"/>
    <mergeCell ref="M36:N36"/>
    <mergeCell ref="B115:C115"/>
    <mergeCell ref="H115:K115"/>
    <mergeCell ref="M115:N115"/>
    <mergeCell ref="A39:N39"/>
    <mergeCell ref="A40:N40"/>
    <mergeCell ref="B44:C44"/>
    <mergeCell ref="G44:H44"/>
    <mergeCell ref="A48:B48"/>
    <mergeCell ref="C48:N48"/>
    <mergeCell ref="A52:A54"/>
    <mergeCell ref="M111:N111"/>
    <mergeCell ref="M113:N113"/>
    <mergeCell ref="A114:D114"/>
    <mergeCell ref="H114:K114"/>
    <mergeCell ref="M114:N114"/>
    <mergeCell ref="B112:C112"/>
    <mergeCell ref="H112:K112"/>
    <mergeCell ref="B75:C75"/>
    <mergeCell ref="H75:K75"/>
    <mergeCell ref="M75:N75"/>
    <mergeCell ref="A77:N77"/>
    <mergeCell ref="A78:N78"/>
    <mergeCell ref="B82:C82"/>
    <mergeCell ref="A73:D73"/>
    <mergeCell ref="B52:C52"/>
    <mergeCell ref="D52:D54"/>
    <mergeCell ref="J52:J54"/>
    <mergeCell ref="K52:K54"/>
    <mergeCell ref="L52:M52"/>
    <mergeCell ref="N52:N54"/>
    <mergeCell ref="B53:B54"/>
    <mergeCell ref="C53:C54"/>
    <mergeCell ref="G53:G54"/>
    <mergeCell ref="H53:H54"/>
    <mergeCell ref="I53:I54"/>
    <mergeCell ref="G82:H82"/>
    <mergeCell ref="B84:C84"/>
    <mergeCell ref="A86:B86"/>
    <mergeCell ref="C86:N86"/>
    <mergeCell ref="A88:B88"/>
    <mergeCell ref="C88:N88"/>
    <mergeCell ref="L53:L54"/>
    <mergeCell ref="M53:M54"/>
    <mergeCell ref="B69:C69"/>
    <mergeCell ref="I69:J69"/>
    <mergeCell ref="M69:N69"/>
    <mergeCell ref="A72:D72"/>
    <mergeCell ref="M72:N72"/>
    <mergeCell ref="M73:N73"/>
    <mergeCell ref="H74:K74"/>
    <mergeCell ref="M74:N74"/>
    <mergeCell ref="H73:K73"/>
    <mergeCell ref="B74:C74"/>
    <mergeCell ref="N90:N92"/>
    <mergeCell ref="B91:B92"/>
    <mergeCell ref="C91:C92"/>
    <mergeCell ref="G91:G92"/>
    <mergeCell ref="H91:H92"/>
    <mergeCell ref="I91:I92"/>
    <mergeCell ref="L91:L92"/>
    <mergeCell ref="M91:M92"/>
    <mergeCell ref="A90:A92"/>
    <mergeCell ref="B90:C90"/>
    <mergeCell ref="D90:D92"/>
    <mergeCell ref="J90:J92"/>
    <mergeCell ref="K90:K92"/>
    <mergeCell ref="L90:M90"/>
    <mergeCell ref="M112:N112"/>
    <mergeCell ref="B113:C113"/>
    <mergeCell ref="H113:K113"/>
    <mergeCell ref="B107:C107"/>
    <mergeCell ref="I107:J107"/>
    <mergeCell ref="M107:N107"/>
    <mergeCell ref="A110:D110"/>
    <mergeCell ref="M110:N110"/>
    <mergeCell ref="A111:D111"/>
    <mergeCell ref="H111:K111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opLeftCell="A34" zoomScaleNormal="100"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3" width="11.42578125" style="1"/>
    <col min="4" max="4" width="12.5703125" style="1" customWidth="1"/>
    <col min="5" max="6" width="11.42578125" style="1"/>
    <col min="7" max="7" width="8.42578125" style="178" customWidth="1"/>
    <col min="8" max="8" width="12.42578125" style="1" customWidth="1"/>
    <col min="9" max="9" width="13.42578125" style="15" customWidth="1"/>
    <col min="10" max="10" width="12" style="1" bestFit="1" customWidth="1"/>
    <col min="11" max="11" width="11" style="1" customWidth="1"/>
    <col min="12" max="12" width="16.85546875" style="1" customWidth="1"/>
    <col min="13" max="13" width="22.140625" style="1" customWidth="1"/>
    <col min="14" max="14" width="22" style="246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249" t="s">
        <v>45</v>
      </c>
    </row>
    <row r="2" spans="1:17" ht="18.75" x14ac:dyDescent="0.3">
      <c r="A2" s="434" t="s">
        <v>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11"/>
      <c r="P2" s="11"/>
    </row>
    <row r="3" spans="1:17" ht="18.75" x14ac:dyDescent="0.3">
      <c r="A3" s="434" t="s">
        <v>18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11"/>
      <c r="P3" s="11"/>
    </row>
    <row r="6" spans="1:17" ht="15.75" thickBot="1" x14ac:dyDescent="0.3">
      <c r="A6" s="14"/>
      <c r="D6" s="2"/>
      <c r="E6" s="2"/>
      <c r="F6" s="2"/>
      <c r="G6" s="185"/>
      <c r="H6" s="2"/>
      <c r="I6" s="179"/>
      <c r="J6" s="2"/>
      <c r="K6" s="2"/>
      <c r="L6" s="2"/>
      <c r="M6" s="2"/>
      <c r="N6" s="288"/>
      <c r="O6" s="4"/>
      <c r="P6" s="4"/>
    </row>
    <row r="7" spans="1:17" ht="15.75" thickBot="1" x14ac:dyDescent="0.3">
      <c r="A7" s="29" t="s">
        <v>19</v>
      </c>
      <c r="B7" s="435" t="s">
        <v>339</v>
      </c>
      <c r="C7" s="436"/>
      <c r="D7" s="29" t="s">
        <v>1</v>
      </c>
      <c r="E7" s="328">
        <v>2009</v>
      </c>
      <c r="F7" s="34"/>
      <c r="G7" s="437"/>
      <c r="H7" s="438"/>
      <c r="I7" s="29" t="s">
        <v>2</v>
      </c>
      <c r="J7" s="47" t="s">
        <v>340</v>
      </c>
      <c r="K7" s="35"/>
      <c r="L7" s="331" t="s">
        <v>46</v>
      </c>
      <c r="M7" s="48" t="s">
        <v>341</v>
      </c>
      <c r="N7" s="37"/>
      <c r="O7" s="5"/>
      <c r="P7" s="6"/>
    </row>
    <row r="8" spans="1:17" ht="15.75" thickBot="1" x14ac:dyDescent="0.3">
      <c r="A8" s="334"/>
      <c r="B8" s="336"/>
      <c r="C8" s="336"/>
      <c r="D8" s="335"/>
      <c r="E8" s="335"/>
      <c r="F8" s="335"/>
      <c r="G8" s="336"/>
      <c r="H8" s="336"/>
      <c r="I8" s="335"/>
      <c r="J8" s="336"/>
      <c r="K8" s="336"/>
      <c r="L8" s="335"/>
      <c r="M8" s="32"/>
      <c r="N8" s="33"/>
      <c r="O8" s="5"/>
      <c r="P8" s="6"/>
    </row>
    <row r="9" spans="1:17" ht="15.75" thickBot="1" x14ac:dyDescent="0.3">
      <c r="A9" s="29" t="s">
        <v>47</v>
      </c>
      <c r="B9" s="435" t="s">
        <v>197</v>
      </c>
      <c r="C9" s="436"/>
      <c r="D9" s="29" t="s">
        <v>48</v>
      </c>
      <c r="E9" s="328">
        <v>54101002</v>
      </c>
      <c r="F9" s="34"/>
      <c r="G9" s="329"/>
      <c r="H9" s="330"/>
      <c r="I9" s="29" t="s">
        <v>49</v>
      </c>
      <c r="J9" s="35"/>
      <c r="K9" s="35"/>
      <c r="L9" s="85" t="s">
        <v>50</v>
      </c>
      <c r="M9" s="328" t="s">
        <v>342</v>
      </c>
      <c r="N9" s="37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405" t="s">
        <v>20</v>
      </c>
      <c r="B11" s="406"/>
      <c r="C11" s="407" t="s">
        <v>3</v>
      </c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9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405" t="s">
        <v>21</v>
      </c>
      <c r="B13" s="406"/>
      <c r="C13" s="407" t="s">
        <v>4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9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410" t="s">
        <v>5</v>
      </c>
      <c r="B15" s="439" t="s">
        <v>8</v>
      </c>
      <c r="C15" s="413"/>
      <c r="D15" s="452" t="s">
        <v>40</v>
      </c>
      <c r="E15" s="22"/>
      <c r="F15" s="20"/>
      <c r="G15" s="187" t="s">
        <v>11</v>
      </c>
      <c r="H15" s="21"/>
      <c r="I15" s="181"/>
      <c r="J15" s="416" t="s">
        <v>13</v>
      </c>
      <c r="K15" s="416" t="s">
        <v>44</v>
      </c>
      <c r="L15" s="455" t="s">
        <v>14</v>
      </c>
      <c r="M15" s="462"/>
      <c r="N15" s="421" t="s">
        <v>15</v>
      </c>
      <c r="O15" s="8"/>
      <c r="P15" s="9"/>
      <c r="Q15" s="7"/>
    </row>
    <row r="16" spans="1:17" ht="21.75" customHeight="1" x14ac:dyDescent="0.25">
      <c r="A16" s="411"/>
      <c r="B16" s="456" t="s">
        <v>9</v>
      </c>
      <c r="C16" s="458" t="s">
        <v>10</v>
      </c>
      <c r="D16" s="453"/>
      <c r="E16" s="23" t="s">
        <v>41</v>
      </c>
      <c r="F16" s="24" t="s">
        <v>43</v>
      </c>
      <c r="G16" s="470" t="s">
        <v>7</v>
      </c>
      <c r="H16" s="430" t="s">
        <v>12</v>
      </c>
      <c r="I16" s="499" t="s">
        <v>6</v>
      </c>
      <c r="J16" s="417"/>
      <c r="K16" s="417"/>
      <c r="L16" s="460" t="s">
        <v>16</v>
      </c>
      <c r="M16" s="463" t="s">
        <v>17</v>
      </c>
      <c r="N16" s="422"/>
      <c r="O16" s="8"/>
      <c r="P16" s="9"/>
      <c r="Q16" s="7"/>
    </row>
    <row r="17" spans="1:17" ht="21.75" customHeight="1" thickBot="1" x14ac:dyDescent="0.3">
      <c r="A17" s="411"/>
      <c r="B17" s="457"/>
      <c r="C17" s="459"/>
      <c r="D17" s="453"/>
      <c r="E17" s="25" t="s">
        <v>42</v>
      </c>
      <c r="F17" s="26" t="s">
        <v>42</v>
      </c>
      <c r="G17" s="471"/>
      <c r="H17" s="431"/>
      <c r="I17" s="500"/>
      <c r="J17" s="418"/>
      <c r="K17" s="418"/>
      <c r="L17" s="402"/>
      <c r="M17" s="404"/>
      <c r="N17" s="423"/>
      <c r="O17" s="8"/>
      <c r="P17" s="9"/>
      <c r="Q17" s="7"/>
    </row>
    <row r="18" spans="1:17" ht="25.5" customHeight="1" x14ac:dyDescent="0.25">
      <c r="A18" s="50">
        <v>42068</v>
      </c>
      <c r="B18" s="152">
        <v>101830</v>
      </c>
      <c r="C18" s="294">
        <v>102186</v>
      </c>
      <c r="D18" s="176">
        <f>C18-B18</f>
        <v>356</v>
      </c>
      <c r="E18" s="274"/>
      <c r="F18" s="380"/>
      <c r="G18" s="354"/>
      <c r="H18" s="114"/>
      <c r="I18" s="183"/>
      <c r="J18" s="369"/>
      <c r="K18" s="82">
        <v>42068</v>
      </c>
      <c r="L18" s="56" t="s">
        <v>58</v>
      </c>
      <c r="M18" s="86" t="s">
        <v>198</v>
      </c>
      <c r="N18" s="89" t="s">
        <v>199</v>
      </c>
      <c r="O18" s="7"/>
      <c r="P18" s="10"/>
      <c r="Q18" s="7"/>
    </row>
    <row r="19" spans="1:17" ht="25.5" customHeight="1" x14ac:dyDescent="0.25">
      <c r="A19" s="58">
        <v>42069</v>
      </c>
      <c r="B19" s="139">
        <v>102186</v>
      </c>
      <c r="C19" s="232">
        <v>102221</v>
      </c>
      <c r="D19" s="108">
        <f t="shared" ref="D19:D27" si="0">C19-B19</f>
        <v>35</v>
      </c>
      <c r="E19" s="147">
        <v>2158</v>
      </c>
      <c r="F19" s="381">
        <v>42069</v>
      </c>
      <c r="G19" s="355">
        <v>130.24299999999999</v>
      </c>
      <c r="H19" s="115">
        <v>14.2</v>
      </c>
      <c r="I19" s="161">
        <v>1849.45</v>
      </c>
      <c r="J19" s="350">
        <v>3.43</v>
      </c>
      <c r="K19" s="83">
        <v>42069</v>
      </c>
      <c r="L19" s="56" t="s">
        <v>58</v>
      </c>
      <c r="M19" s="86" t="s">
        <v>200</v>
      </c>
      <c r="N19" s="90" t="s">
        <v>199</v>
      </c>
      <c r="O19" s="7"/>
      <c r="P19" s="10"/>
      <c r="Q19" s="7"/>
    </row>
    <row r="20" spans="1:17" ht="25.5" customHeight="1" x14ac:dyDescent="0.25">
      <c r="A20" s="58">
        <v>42072</v>
      </c>
      <c r="B20" s="139">
        <v>102221</v>
      </c>
      <c r="C20" s="232">
        <v>102492</v>
      </c>
      <c r="D20" s="108">
        <f t="shared" si="0"/>
        <v>271</v>
      </c>
      <c r="E20" s="147">
        <v>2173</v>
      </c>
      <c r="F20" s="381">
        <v>42072</v>
      </c>
      <c r="G20" s="355">
        <v>147.41</v>
      </c>
      <c r="H20" s="115">
        <v>14.2</v>
      </c>
      <c r="I20" s="161">
        <v>2093.2199999999998</v>
      </c>
      <c r="J20" s="350">
        <v>3.64</v>
      </c>
      <c r="K20" s="83">
        <v>42072</v>
      </c>
      <c r="L20" s="56" t="s">
        <v>58</v>
      </c>
      <c r="M20" s="86" t="s">
        <v>200</v>
      </c>
      <c r="N20" s="90" t="s">
        <v>199</v>
      </c>
      <c r="O20" s="7"/>
      <c r="P20" s="10"/>
      <c r="Q20" s="7"/>
    </row>
    <row r="21" spans="1:17" ht="25.5" customHeight="1" x14ac:dyDescent="0.25">
      <c r="A21" s="58">
        <v>42075</v>
      </c>
      <c r="B21" s="139">
        <v>102492</v>
      </c>
      <c r="C21" s="232">
        <v>102529</v>
      </c>
      <c r="D21" s="108">
        <f t="shared" si="0"/>
        <v>37</v>
      </c>
      <c r="E21" s="147"/>
      <c r="F21" s="381"/>
      <c r="G21" s="355"/>
      <c r="H21" s="115"/>
      <c r="I21" s="161"/>
      <c r="J21" s="350"/>
      <c r="K21" s="83">
        <v>42075</v>
      </c>
      <c r="L21" s="56" t="s">
        <v>58</v>
      </c>
      <c r="M21" s="87" t="s">
        <v>201</v>
      </c>
      <c r="N21" s="90" t="s">
        <v>199</v>
      </c>
      <c r="O21" s="7"/>
      <c r="P21" s="10"/>
      <c r="Q21" s="7"/>
    </row>
    <row r="22" spans="1:17" ht="25.5" customHeight="1" x14ac:dyDescent="0.25">
      <c r="A22" s="58">
        <v>42076</v>
      </c>
      <c r="B22" s="139">
        <v>102529</v>
      </c>
      <c r="C22" s="232">
        <v>102553</v>
      </c>
      <c r="D22" s="108">
        <f t="shared" si="0"/>
        <v>24</v>
      </c>
      <c r="E22" s="147"/>
      <c r="F22" s="381"/>
      <c r="G22" s="355"/>
      <c r="H22" s="115"/>
      <c r="I22" s="161"/>
      <c r="J22" s="350"/>
      <c r="K22" s="83">
        <v>42076</v>
      </c>
      <c r="L22" s="56" t="s">
        <v>58</v>
      </c>
      <c r="M22" s="87" t="s">
        <v>202</v>
      </c>
      <c r="N22" s="90" t="s">
        <v>199</v>
      </c>
      <c r="O22" s="7"/>
      <c r="P22" s="10"/>
      <c r="Q22" s="7"/>
    </row>
    <row r="23" spans="1:17" ht="25.5" customHeight="1" x14ac:dyDescent="0.25">
      <c r="A23" s="58">
        <v>42082</v>
      </c>
      <c r="B23" s="139">
        <v>102553</v>
      </c>
      <c r="C23" s="232">
        <v>102616</v>
      </c>
      <c r="D23" s="108">
        <f t="shared" si="0"/>
        <v>63</v>
      </c>
      <c r="E23" s="147"/>
      <c r="F23" s="381"/>
      <c r="G23" s="355"/>
      <c r="H23" s="384"/>
      <c r="I23" s="161"/>
      <c r="J23" s="350"/>
      <c r="K23" s="83">
        <v>42082</v>
      </c>
      <c r="L23" s="56" t="s">
        <v>58</v>
      </c>
      <c r="M23" s="87" t="s">
        <v>203</v>
      </c>
      <c r="N23" s="90" t="s">
        <v>199</v>
      </c>
      <c r="O23" s="7"/>
      <c r="P23" s="10"/>
      <c r="Q23" s="7"/>
    </row>
    <row r="24" spans="1:17" ht="25.5" customHeight="1" x14ac:dyDescent="0.25">
      <c r="A24" s="49">
        <v>42082</v>
      </c>
      <c r="B24" s="139">
        <v>102616</v>
      </c>
      <c r="C24" s="232">
        <v>103219</v>
      </c>
      <c r="D24" s="108">
        <f t="shared" si="0"/>
        <v>603</v>
      </c>
      <c r="E24" s="147">
        <v>2056</v>
      </c>
      <c r="F24" s="381">
        <v>42082</v>
      </c>
      <c r="G24" s="383">
        <v>92.552000000000007</v>
      </c>
      <c r="H24" s="115">
        <v>14.2</v>
      </c>
      <c r="I24" s="161">
        <v>1314.24</v>
      </c>
      <c r="J24" s="350">
        <v>2.67</v>
      </c>
      <c r="K24" s="137">
        <v>42082</v>
      </c>
      <c r="L24" s="56" t="s">
        <v>58</v>
      </c>
      <c r="M24" s="87" t="s">
        <v>204</v>
      </c>
      <c r="N24" s="90" t="s">
        <v>199</v>
      </c>
      <c r="O24" s="7"/>
      <c r="P24" s="10"/>
      <c r="Q24" s="7"/>
    </row>
    <row r="25" spans="1:17" ht="25.5" customHeight="1" x14ac:dyDescent="0.25">
      <c r="A25" s="58">
        <v>42086</v>
      </c>
      <c r="B25" s="139">
        <v>103219</v>
      </c>
      <c r="C25" s="232">
        <v>103326</v>
      </c>
      <c r="D25" s="108">
        <f t="shared" si="0"/>
        <v>107</v>
      </c>
      <c r="E25" s="147">
        <v>2062</v>
      </c>
      <c r="F25" s="381">
        <v>42086</v>
      </c>
      <c r="G25" s="355">
        <v>129.96799999999999</v>
      </c>
      <c r="H25" s="115">
        <v>14.2</v>
      </c>
      <c r="I25" s="161">
        <v>1845.55</v>
      </c>
      <c r="J25" s="350">
        <v>4.3600000000000003</v>
      </c>
      <c r="K25" s="83">
        <v>42086</v>
      </c>
      <c r="L25" s="56" t="s">
        <v>58</v>
      </c>
      <c r="M25" s="87" t="s">
        <v>205</v>
      </c>
      <c r="N25" s="90" t="s">
        <v>199</v>
      </c>
      <c r="O25" s="7"/>
      <c r="P25" s="10"/>
      <c r="Q25" s="7"/>
    </row>
    <row r="26" spans="1:17" ht="25.5" customHeight="1" x14ac:dyDescent="0.25">
      <c r="A26" s="58">
        <v>42090</v>
      </c>
      <c r="B26" s="139">
        <v>103326</v>
      </c>
      <c r="C26" s="232">
        <v>103340</v>
      </c>
      <c r="D26" s="108">
        <f t="shared" si="0"/>
        <v>14</v>
      </c>
      <c r="E26" s="147"/>
      <c r="F26" s="381"/>
      <c r="G26" s="355"/>
      <c r="H26" s="115"/>
      <c r="I26" s="161"/>
      <c r="J26" s="350"/>
      <c r="K26" s="83">
        <v>42090</v>
      </c>
      <c r="L26" s="56" t="s">
        <v>58</v>
      </c>
      <c r="M26" s="87" t="s">
        <v>206</v>
      </c>
      <c r="N26" s="90" t="s">
        <v>199</v>
      </c>
      <c r="O26" s="7"/>
      <c r="P26" s="10"/>
      <c r="Q26" s="7"/>
    </row>
    <row r="27" spans="1:17" ht="25.5" customHeight="1" x14ac:dyDescent="0.25">
      <c r="A27" s="58">
        <v>42090</v>
      </c>
      <c r="B27" s="139">
        <v>103340</v>
      </c>
      <c r="C27" s="232">
        <v>103645</v>
      </c>
      <c r="D27" s="108">
        <f t="shared" si="0"/>
        <v>305</v>
      </c>
      <c r="E27" s="147"/>
      <c r="F27" s="381"/>
      <c r="G27" s="355"/>
      <c r="H27" s="115"/>
      <c r="I27" s="161"/>
      <c r="J27" s="350"/>
      <c r="K27" s="83">
        <v>42090</v>
      </c>
      <c r="L27" s="56" t="s">
        <v>58</v>
      </c>
      <c r="M27" s="87" t="s">
        <v>207</v>
      </c>
      <c r="N27" s="90" t="s">
        <v>199</v>
      </c>
      <c r="O27" s="7"/>
      <c r="P27" s="10"/>
      <c r="Q27" s="7"/>
    </row>
    <row r="28" spans="1:17" ht="25.5" customHeight="1" x14ac:dyDescent="0.25">
      <c r="A28" s="58"/>
      <c r="B28" s="139"/>
      <c r="C28" s="267"/>
      <c r="D28" s="108"/>
      <c r="E28" s="147"/>
      <c r="F28" s="381"/>
      <c r="G28" s="355"/>
      <c r="H28" s="115"/>
      <c r="I28" s="161"/>
      <c r="J28" s="352"/>
      <c r="K28" s="83"/>
      <c r="L28" s="56"/>
      <c r="M28" s="142"/>
      <c r="N28" s="175"/>
      <c r="O28" s="7"/>
      <c r="P28" s="10"/>
      <c r="Q28" s="7"/>
    </row>
    <row r="29" spans="1:17" ht="25.5" customHeight="1" thickBot="1" x14ac:dyDescent="0.3">
      <c r="A29" s="132"/>
      <c r="B29" s="79"/>
      <c r="C29" s="291"/>
      <c r="D29" s="130"/>
      <c r="E29" s="343"/>
      <c r="F29" s="382"/>
      <c r="G29" s="356"/>
      <c r="H29" s="116"/>
      <c r="I29" s="162"/>
      <c r="J29" s="370"/>
      <c r="K29" s="92"/>
      <c r="L29" s="56"/>
      <c r="M29" s="88"/>
      <c r="N29" s="293"/>
      <c r="O29" s="7"/>
      <c r="P29" s="10"/>
      <c r="Q29" s="7"/>
    </row>
    <row r="30" spans="1:17" ht="25.5" customHeight="1" thickBot="1" x14ac:dyDescent="0.3">
      <c r="A30" s="163" t="s">
        <v>29</v>
      </c>
      <c r="B30" s="150"/>
      <c r="C30" s="151"/>
      <c r="D30" s="376">
        <f>SUM(D18:D29)</f>
        <v>1815</v>
      </c>
      <c r="E30" s="373"/>
      <c r="F30" s="389"/>
      <c r="G30" s="374">
        <f>SUM(G18:G25)</f>
        <v>500.173</v>
      </c>
      <c r="H30" s="339"/>
      <c r="I30" s="339">
        <f>SUM(I18:I25)</f>
        <v>7102.46</v>
      </c>
      <c r="J30" s="353"/>
      <c r="K30" s="41"/>
      <c r="L30" s="42"/>
      <c r="M30" s="43"/>
      <c r="N30" s="289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400" t="s">
        <v>33</v>
      </c>
      <c r="C32" s="400"/>
      <c r="I32" s="398" t="s">
        <v>25</v>
      </c>
      <c r="J32" s="398"/>
      <c r="K32" s="134"/>
      <c r="M32" s="398" t="s">
        <v>51</v>
      </c>
      <c r="N32" s="398"/>
      <c r="O32" s="16"/>
      <c r="P32" s="16"/>
      <c r="Q32" s="7"/>
    </row>
    <row r="33" spans="1:17" x14ac:dyDescent="0.25">
      <c r="B33" s="135"/>
      <c r="C33" s="135"/>
      <c r="I33" s="135"/>
      <c r="J33" s="134"/>
      <c r="K33" s="134"/>
      <c r="M33" s="134"/>
      <c r="O33" s="16"/>
      <c r="P33" s="16"/>
      <c r="Q33" s="7"/>
    </row>
    <row r="35" spans="1:17" x14ac:dyDescent="0.25">
      <c r="A35" s="398" t="s">
        <v>22</v>
      </c>
      <c r="B35" s="398"/>
      <c r="C35" s="398"/>
      <c r="D35" s="398"/>
      <c r="E35" s="134"/>
      <c r="F35" s="134"/>
      <c r="H35" s="16" t="s">
        <v>26</v>
      </c>
      <c r="I35" s="182"/>
      <c r="J35" s="16"/>
      <c r="K35" s="16"/>
      <c r="L35" s="16"/>
      <c r="M35" s="398" t="s">
        <v>53</v>
      </c>
      <c r="N35" s="398"/>
      <c r="O35" s="16"/>
      <c r="P35" s="16"/>
    </row>
    <row r="36" spans="1:17" x14ac:dyDescent="0.25">
      <c r="A36" s="400" t="s">
        <v>23</v>
      </c>
      <c r="B36" s="400"/>
      <c r="C36" s="400"/>
      <c r="D36" s="400"/>
      <c r="E36" s="135"/>
      <c r="F36" s="135"/>
      <c r="H36" s="398" t="s">
        <v>27</v>
      </c>
      <c r="I36" s="398"/>
      <c r="J36" s="398"/>
      <c r="K36" s="398"/>
      <c r="L36" s="16"/>
      <c r="M36" s="398" t="s">
        <v>52</v>
      </c>
      <c r="N36" s="398"/>
      <c r="O36" s="16"/>
      <c r="P36" s="16"/>
    </row>
    <row r="37" spans="1:17" x14ac:dyDescent="0.25">
      <c r="B37" s="398" t="s">
        <v>24</v>
      </c>
      <c r="C37" s="398"/>
      <c r="H37" s="398" t="s">
        <v>28</v>
      </c>
      <c r="I37" s="398"/>
      <c r="J37" s="398"/>
      <c r="K37" s="398"/>
      <c r="L37" s="16"/>
      <c r="M37" s="399" t="s">
        <v>54</v>
      </c>
      <c r="N37" s="399"/>
    </row>
    <row r="38" spans="1:17" ht="15.75" x14ac:dyDescent="0.25">
      <c r="A38" s="7"/>
      <c r="B38" s="7"/>
      <c r="C38" s="7"/>
      <c r="D38" s="7"/>
      <c r="E38" s="7"/>
      <c r="F38" s="7"/>
      <c r="G38" s="188"/>
      <c r="H38" s="7"/>
      <c r="I38" s="184"/>
      <c r="J38" s="7"/>
      <c r="K38" s="7"/>
      <c r="L38" s="7"/>
      <c r="M38" s="7"/>
      <c r="N38" s="249"/>
    </row>
    <row r="39" spans="1:17" ht="15.75" x14ac:dyDescent="0.25">
      <c r="A39" s="461"/>
      <c r="B39" s="461"/>
      <c r="C39" s="461"/>
      <c r="D39" s="461"/>
      <c r="E39" s="461"/>
      <c r="F39" s="461"/>
      <c r="G39" s="461"/>
      <c r="H39" s="461"/>
      <c r="I39" s="461"/>
      <c r="J39" s="461"/>
      <c r="K39" s="461"/>
      <c r="L39" s="461"/>
      <c r="M39" s="461"/>
      <c r="N39" s="461"/>
    </row>
    <row r="40" spans="1:17" ht="15.75" x14ac:dyDescent="0.25">
      <c r="A40" s="461"/>
      <c r="B40" s="461"/>
      <c r="C40" s="461"/>
      <c r="D40" s="461"/>
      <c r="E40" s="461"/>
      <c r="F40" s="461"/>
      <c r="G40" s="461"/>
      <c r="H40" s="461"/>
      <c r="I40" s="461"/>
      <c r="J40" s="461"/>
      <c r="K40" s="461"/>
      <c r="L40" s="461"/>
      <c r="M40" s="461"/>
      <c r="N40" s="461"/>
    </row>
    <row r="41" spans="1:17" x14ac:dyDescent="0.25">
      <c r="A41" s="7"/>
      <c r="B41" s="7"/>
      <c r="C41" s="7"/>
      <c r="D41" s="7"/>
      <c r="E41" s="7"/>
      <c r="F41" s="7"/>
      <c r="G41" s="188"/>
      <c r="H41" s="7"/>
      <c r="I41" s="184"/>
      <c r="J41" s="7"/>
      <c r="K41" s="7"/>
      <c r="L41" s="7"/>
      <c r="M41" s="7"/>
      <c r="N41" s="248"/>
    </row>
    <row r="42" spans="1:17" x14ac:dyDescent="0.25">
      <c r="A42" s="7"/>
      <c r="B42" s="7"/>
      <c r="C42" s="7"/>
      <c r="D42" s="7"/>
      <c r="E42" s="7"/>
      <c r="F42" s="7"/>
      <c r="G42" s="188"/>
      <c r="H42" s="7"/>
      <c r="I42" s="184"/>
      <c r="J42" s="7"/>
      <c r="K42" s="7"/>
      <c r="L42" s="7"/>
      <c r="M42" s="7"/>
      <c r="N42" s="248"/>
    </row>
    <row r="43" spans="1:17" x14ac:dyDescent="0.25">
      <c r="A43" s="192"/>
      <c r="B43" s="7"/>
      <c r="C43" s="7"/>
      <c r="D43" s="4"/>
      <c r="E43" s="4"/>
      <c r="F43" s="4"/>
      <c r="G43" s="193"/>
      <c r="H43" s="4"/>
      <c r="I43" s="194"/>
      <c r="J43" s="4"/>
      <c r="K43" s="4"/>
      <c r="L43" s="4"/>
      <c r="M43" s="4"/>
      <c r="N43" s="5"/>
    </row>
    <row r="44" spans="1:17" x14ac:dyDescent="0.25">
      <c r="A44" s="28"/>
      <c r="B44" s="481"/>
      <c r="C44" s="481"/>
      <c r="D44" s="28"/>
      <c r="E44" s="27"/>
      <c r="F44" s="27"/>
      <c r="G44" s="482"/>
      <c r="H44" s="482"/>
      <c r="I44" s="195"/>
      <c r="J44" s="27"/>
      <c r="K44" s="31"/>
      <c r="L44" s="28"/>
      <c r="M44" s="196"/>
      <c r="N44" s="250"/>
    </row>
    <row r="45" spans="1:17" x14ac:dyDescent="0.25">
      <c r="A45" s="28"/>
      <c r="B45" s="31"/>
      <c r="C45" s="31"/>
      <c r="D45" s="27"/>
      <c r="E45" s="27"/>
      <c r="F45" s="27"/>
      <c r="G45" s="186"/>
      <c r="H45" s="31"/>
      <c r="I45" s="180"/>
      <c r="J45" s="31"/>
      <c r="K45" s="31"/>
      <c r="L45" s="27"/>
      <c r="M45" s="32"/>
      <c r="N45" s="250"/>
    </row>
    <row r="46" spans="1:17" x14ac:dyDescent="0.25">
      <c r="A46" s="28"/>
      <c r="B46" s="481"/>
      <c r="C46" s="481"/>
      <c r="D46" s="28"/>
      <c r="E46" s="27"/>
      <c r="F46" s="27"/>
      <c r="G46" s="186"/>
      <c r="H46" s="31"/>
      <c r="I46" s="195"/>
      <c r="J46" s="31"/>
      <c r="K46" s="31"/>
      <c r="L46" s="197"/>
      <c r="M46" s="32"/>
      <c r="N46" s="250"/>
    </row>
    <row r="47" spans="1:17" x14ac:dyDescent="0.25">
      <c r="A47" s="7"/>
      <c r="B47" s="7"/>
      <c r="C47" s="7"/>
      <c r="D47" s="4"/>
      <c r="E47" s="4"/>
      <c r="F47" s="4"/>
      <c r="G47" s="193"/>
      <c r="H47" s="4"/>
      <c r="I47" s="194"/>
      <c r="J47" s="4"/>
      <c r="K47" s="4"/>
      <c r="L47" s="4"/>
      <c r="M47" s="4"/>
      <c r="N47" s="5"/>
    </row>
    <row r="48" spans="1:17" x14ac:dyDescent="0.25">
      <c r="A48" s="483"/>
      <c r="B48" s="483"/>
      <c r="C48" s="484"/>
      <c r="D48" s="484"/>
      <c r="E48" s="484"/>
      <c r="F48" s="484"/>
      <c r="G48" s="484"/>
      <c r="H48" s="484"/>
      <c r="I48" s="484"/>
      <c r="J48" s="484"/>
      <c r="K48" s="484"/>
      <c r="L48" s="484"/>
      <c r="M48" s="484"/>
      <c r="N48" s="484"/>
    </row>
    <row r="49" spans="1:14" x14ac:dyDescent="0.25">
      <c r="A49" s="198"/>
      <c r="B49" s="198"/>
      <c r="C49" s="7"/>
      <c r="D49" s="4"/>
      <c r="E49" s="4"/>
      <c r="F49" s="4"/>
      <c r="G49" s="193"/>
      <c r="H49" s="4"/>
      <c r="I49" s="194"/>
      <c r="J49" s="4"/>
      <c r="K49" s="4"/>
      <c r="L49" s="4"/>
      <c r="M49" s="4"/>
      <c r="N49" s="5"/>
    </row>
    <row r="50" spans="1:14" x14ac:dyDescent="0.25">
      <c r="A50" s="483"/>
      <c r="B50" s="483"/>
      <c r="C50" s="484"/>
      <c r="D50" s="484"/>
      <c r="E50" s="484"/>
      <c r="F50" s="484"/>
      <c r="G50" s="484"/>
      <c r="H50" s="484"/>
      <c r="I50" s="484"/>
      <c r="J50" s="484"/>
      <c r="K50" s="484"/>
      <c r="L50" s="484"/>
      <c r="M50" s="484"/>
      <c r="N50" s="484"/>
    </row>
    <row r="51" spans="1:14" x14ac:dyDescent="0.25">
      <c r="A51" s="7"/>
      <c r="B51" s="7"/>
      <c r="C51" s="7"/>
      <c r="D51" s="7"/>
      <c r="E51" s="7"/>
      <c r="F51" s="7"/>
      <c r="G51" s="188"/>
      <c r="H51" s="7"/>
      <c r="I51" s="184"/>
      <c r="J51" s="7"/>
      <c r="K51" s="7"/>
      <c r="L51" s="7"/>
      <c r="M51" s="7"/>
      <c r="N51" s="248"/>
    </row>
    <row r="52" spans="1:14" x14ac:dyDescent="0.25">
      <c r="A52" s="486"/>
      <c r="B52" s="487"/>
      <c r="C52" s="487"/>
      <c r="D52" s="488"/>
      <c r="E52" s="199"/>
      <c r="F52" s="199"/>
      <c r="G52" s="200"/>
      <c r="H52" s="201"/>
      <c r="I52" s="202"/>
      <c r="J52" s="489"/>
      <c r="K52" s="489"/>
      <c r="L52" s="490"/>
      <c r="M52" s="490"/>
      <c r="N52" s="486"/>
    </row>
    <row r="53" spans="1:14" x14ac:dyDescent="0.25">
      <c r="A53" s="486"/>
      <c r="B53" s="487"/>
      <c r="C53" s="491"/>
      <c r="D53" s="488"/>
      <c r="E53" s="203"/>
      <c r="F53" s="204"/>
      <c r="G53" s="492"/>
      <c r="H53" s="493"/>
      <c r="I53" s="494"/>
      <c r="J53" s="489"/>
      <c r="K53" s="489"/>
      <c r="L53" s="490"/>
      <c r="M53" s="491"/>
      <c r="N53" s="486"/>
    </row>
    <row r="54" spans="1:14" x14ac:dyDescent="0.25">
      <c r="A54" s="486"/>
      <c r="B54" s="487"/>
      <c r="C54" s="491"/>
      <c r="D54" s="488"/>
      <c r="E54" s="205"/>
      <c r="F54" s="205"/>
      <c r="G54" s="492"/>
      <c r="H54" s="493"/>
      <c r="I54" s="494"/>
      <c r="J54" s="489"/>
      <c r="K54" s="489"/>
      <c r="L54" s="490"/>
      <c r="M54" s="491"/>
      <c r="N54" s="486"/>
    </row>
    <row r="55" spans="1:14" ht="25.5" customHeight="1" x14ac:dyDescent="0.25">
      <c r="A55" s="206"/>
      <c r="B55" s="207"/>
      <c r="C55" s="207"/>
      <c r="D55" s="207"/>
      <c r="E55" s="208"/>
      <c r="F55" s="206"/>
      <c r="G55" s="209"/>
      <c r="H55" s="210"/>
      <c r="I55" s="211"/>
      <c r="J55" s="212"/>
      <c r="K55" s="206"/>
      <c r="L55" s="212"/>
      <c r="M55" s="213"/>
      <c r="N55" s="214"/>
    </row>
    <row r="56" spans="1:14" ht="25.5" customHeight="1" x14ac:dyDescent="0.25">
      <c r="A56" s="206"/>
      <c r="B56" s="207"/>
      <c r="C56" s="207"/>
      <c r="D56" s="207"/>
      <c r="E56" s="208"/>
      <c r="F56" s="206"/>
      <c r="G56" s="209"/>
      <c r="H56" s="210"/>
      <c r="I56" s="211"/>
      <c r="J56" s="212"/>
      <c r="K56" s="206"/>
      <c r="L56" s="212"/>
      <c r="M56" s="213"/>
      <c r="N56" s="214"/>
    </row>
    <row r="57" spans="1:14" ht="25.5" customHeight="1" x14ac:dyDescent="0.25">
      <c r="A57" s="206"/>
      <c r="B57" s="207"/>
      <c r="C57" s="207"/>
      <c r="D57" s="207"/>
      <c r="E57" s="208"/>
      <c r="F57" s="206"/>
      <c r="G57" s="209"/>
      <c r="H57" s="210"/>
      <c r="I57" s="211"/>
      <c r="J57" s="212"/>
      <c r="K57" s="206"/>
      <c r="L57" s="212"/>
      <c r="M57" s="213"/>
      <c r="N57" s="214"/>
    </row>
    <row r="58" spans="1:14" ht="25.5" customHeight="1" x14ac:dyDescent="0.25">
      <c r="A58" s="206"/>
      <c r="B58" s="207"/>
      <c r="C58" s="207"/>
      <c r="D58" s="207"/>
      <c r="E58" s="208"/>
      <c r="F58" s="206"/>
      <c r="G58" s="209"/>
      <c r="H58" s="210"/>
      <c r="I58" s="211"/>
      <c r="J58" s="212"/>
      <c r="K58" s="206"/>
      <c r="L58" s="212"/>
      <c r="M58" s="213"/>
      <c r="N58" s="214"/>
    </row>
    <row r="59" spans="1:14" ht="25.5" customHeight="1" x14ac:dyDescent="0.25">
      <c r="A59" s="206"/>
      <c r="B59" s="207"/>
      <c r="C59" s="207"/>
      <c r="D59" s="207"/>
      <c r="E59" s="208"/>
      <c r="F59" s="206"/>
      <c r="G59" s="209"/>
      <c r="H59" s="210"/>
      <c r="I59" s="211"/>
      <c r="J59" s="212"/>
      <c r="K59" s="206"/>
      <c r="L59" s="212"/>
      <c r="M59" s="213"/>
      <c r="N59" s="214"/>
    </row>
    <row r="60" spans="1:14" ht="25.5" customHeight="1" x14ac:dyDescent="0.25">
      <c r="A60" s="206"/>
      <c r="B60" s="207"/>
      <c r="C60" s="207"/>
      <c r="D60" s="207"/>
      <c r="E60" s="208"/>
      <c r="F60" s="206"/>
      <c r="G60" s="209"/>
      <c r="H60" s="208"/>
      <c r="I60" s="211"/>
      <c r="J60" s="212"/>
      <c r="K60" s="206"/>
      <c r="L60" s="212"/>
      <c r="M60" s="213"/>
      <c r="N60" s="214"/>
    </row>
    <row r="61" spans="1:14" ht="25.5" customHeight="1" x14ac:dyDescent="0.25">
      <c r="A61" s="206"/>
      <c r="B61" s="207"/>
      <c r="C61" s="207"/>
      <c r="D61" s="207"/>
      <c r="E61" s="7"/>
      <c r="F61" s="206"/>
      <c r="G61" s="209"/>
      <c r="H61" s="210"/>
      <c r="I61" s="211"/>
      <c r="J61" s="212"/>
      <c r="K61" s="206"/>
      <c r="L61" s="212"/>
      <c r="M61" s="213"/>
      <c r="N61" s="214"/>
    </row>
    <row r="62" spans="1:14" ht="25.5" customHeight="1" x14ac:dyDescent="0.25">
      <c r="A62" s="206"/>
      <c r="B62" s="207"/>
      <c r="C62" s="207"/>
      <c r="D62" s="207"/>
      <c r="E62" s="208"/>
      <c r="F62" s="206"/>
      <c r="G62" s="209"/>
      <c r="H62" s="210"/>
      <c r="I62" s="211"/>
      <c r="J62" s="212"/>
      <c r="K62" s="206"/>
      <c r="L62" s="212"/>
      <c r="M62" s="213"/>
      <c r="N62" s="214"/>
    </row>
    <row r="63" spans="1:14" ht="25.5" customHeight="1" x14ac:dyDescent="0.25">
      <c r="A63" s="206"/>
      <c r="B63" s="207"/>
      <c r="C63" s="207"/>
      <c r="D63" s="207"/>
      <c r="E63" s="208"/>
      <c r="F63" s="206"/>
      <c r="G63" s="209"/>
      <c r="H63" s="210"/>
      <c r="I63" s="211"/>
      <c r="J63" s="212"/>
      <c r="K63" s="206"/>
      <c r="L63" s="212"/>
      <c r="M63" s="213"/>
      <c r="N63" s="214"/>
    </row>
    <row r="64" spans="1:14" ht="25.5" customHeight="1" x14ac:dyDescent="0.25">
      <c r="A64" s="206"/>
      <c r="B64" s="207"/>
      <c r="C64" s="207"/>
      <c r="D64" s="207"/>
      <c r="E64" s="208"/>
      <c r="F64" s="206"/>
      <c r="G64" s="209"/>
      <c r="H64" s="210"/>
      <c r="I64" s="211"/>
      <c r="J64" s="212"/>
      <c r="K64" s="206"/>
      <c r="L64" s="212"/>
      <c r="M64" s="213"/>
      <c r="N64" s="214"/>
    </row>
    <row r="65" spans="1:14" ht="25.5" customHeight="1" x14ac:dyDescent="0.25">
      <c r="A65" s="206"/>
      <c r="B65" s="207"/>
      <c r="C65" s="216"/>
      <c r="D65" s="207"/>
      <c r="E65" s="206"/>
      <c r="F65" s="206"/>
      <c r="G65" s="209"/>
      <c r="H65" s="210"/>
      <c r="I65" s="211"/>
      <c r="J65" s="212"/>
      <c r="K65" s="206"/>
      <c r="L65" s="212"/>
      <c r="M65" s="213"/>
      <c r="N65" s="215"/>
    </row>
    <row r="66" spans="1:14" ht="25.5" customHeight="1" x14ac:dyDescent="0.25">
      <c r="A66" s="206"/>
      <c r="B66" s="216"/>
      <c r="C66" s="216"/>
      <c r="D66" s="207"/>
      <c r="E66" s="206"/>
      <c r="F66" s="206"/>
      <c r="G66" s="209"/>
      <c r="H66" s="210"/>
      <c r="I66" s="211"/>
      <c r="J66" s="212"/>
      <c r="K66" s="206"/>
      <c r="L66" s="212"/>
      <c r="M66" s="214"/>
      <c r="N66" s="215"/>
    </row>
    <row r="67" spans="1:14" ht="25.5" customHeight="1" x14ac:dyDescent="0.25">
      <c r="A67" s="217"/>
      <c r="B67" s="218"/>
      <c r="C67" s="218"/>
      <c r="D67" s="218"/>
      <c r="E67" s="219"/>
      <c r="F67" s="219"/>
      <c r="G67" s="220"/>
      <c r="H67" s="221"/>
      <c r="I67" s="222"/>
      <c r="J67" s="223"/>
      <c r="K67" s="223"/>
      <c r="L67" s="223"/>
      <c r="M67" s="7"/>
      <c r="N67" s="248"/>
    </row>
    <row r="68" spans="1:14" ht="25.5" customHeight="1" x14ac:dyDescent="0.25">
      <c r="A68" s="7"/>
      <c r="B68" s="7"/>
      <c r="C68" s="7"/>
      <c r="D68" s="7"/>
      <c r="E68" s="7"/>
      <c r="F68" s="7"/>
      <c r="G68" s="188"/>
      <c r="H68" s="7"/>
      <c r="I68" s="184"/>
      <c r="J68" s="7"/>
      <c r="K68" s="7"/>
      <c r="L68" s="7"/>
      <c r="M68" s="7"/>
      <c r="N68" s="248"/>
    </row>
    <row r="69" spans="1:14" x14ac:dyDescent="0.25">
      <c r="A69" s="7"/>
      <c r="B69" s="485"/>
      <c r="C69" s="485"/>
      <c r="D69" s="7"/>
      <c r="E69" s="7"/>
      <c r="F69" s="7"/>
      <c r="G69" s="188"/>
      <c r="H69" s="7"/>
      <c r="I69" s="479"/>
      <c r="J69" s="479"/>
      <c r="K69" s="166"/>
      <c r="L69" s="7"/>
      <c r="M69" s="479"/>
      <c r="N69" s="479"/>
    </row>
    <row r="70" spans="1:14" x14ac:dyDescent="0.25">
      <c r="A70" s="7"/>
      <c r="B70" s="167"/>
      <c r="C70" s="167"/>
      <c r="D70" s="7"/>
      <c r="E70" s="7"/>
      <c r="F70" s="7"/>
      <c r="G70" s="188"/>
      <c r="H70" s="7"/>
      <c r="I70" s="167"/>
      <c r="J70" s="166"/>
      <c r="K70" s="166"/>
      <c r="L70" s="7"/>
      <c r="M70" s="166"/>
      <c r="N70" s="248"/>
    </row>
    <row r="71" spans="1:14" x14ac:dyDescent="0.25">
      <c r="A71" s="7"/>
      <c r="B71" s="7"/>
      <c r="C71" s="7"/>
      <c r="D71" s="7"/>
      <c r="E71" s="7"/>
      <c r="F71" s="7"/>
      <c r="G71" s="188"/>
      <c r="H71" s="7"/>
      <c r="I71" s="184"/>
      <c r="J71" s="7"/>
      <c r="K71" s="7"/>
      <c r="L71" s="7"/>
      <c r="M71" s="7"/>
      <c r="N71" s="248"/>
    </row>
    <row r="72" spans="1:14" x14ac:dyDescent="0.25">
      <c r="A72" s="479"/>
      <c r="B72" s="479"/>
      <c r="C72" s="479"/>
      <c r="D72" s="479"/>
      <c r="E72" s="166"/>
      <c r="F72" s="166"/>
      <c r="G72" s="188"/>
      <c r="H72" s="168"/>
      <c r="I72" s="224"/>
      <c r="J72" s="168"/>
      <c r="K72" s="168"/>
      <c r="L72" s="168"/>
      <c r="M72" s="479"/>
      <c r="N72" s="479"/>
    </row>
    <row r="73" spans="1:14" x14ac:dyDescent="0.25">
      <c r="A73" s="485"/>
      <c r="B73" s="485"/>
      <c r="C73" s="485"/>
      <c r="D73" s="485"/>
      <c r="E73" s="167"/>
      <c r="F73" s="167"/>
      <c r="G73" s="188"/>
      <c r="H73" s="479"/>
      <c r="I73" s="479"/>
      <c r="J73" s="479"/>
      <c r="K73" s="479"/>
      <c r="L73" s="168"/>
      <c r="M73" s="479"/>
      <c r="N73" s="479"/>
    </row>
    <row r="74" spans="1:14" x14ac:dyDescent="0.25">
      <c r="A74" s="7"/>
      <c r="B74" s="479"/>
      <c r="C74" s="479"/>
      <c r="D74" s="7"/>
      <c r="E74" s="7"/>
      <c r="F74" s="7"/>
      <c r="G74" s="188"/>
      <c r="H74" s="479"/>
      <c r="I74" s="479"/>
      <c r="J74" s="479"/>
      <c r="K74" s="479"/>
      <c r="L74" s="168"/>
      <c r="M74" s="480"/>
      <c r="N74" s="480"/>
    </row>
    <row r="75" spans="1:14" x14ac:dyDescent="0.25">
      <c r="A75" s="7"/>
      <c r="B75" s="479"/>
      <c r="C75" s="479"/>
      <c r="D75" s="7"/>
      <c r="E75" s="7"/>
      <c r="F75" s="7"/>
      <c r="G75" s="188"/>
      <c r="H75" s="479"/>
      <c r="I75" s="479"/>
      <c r="J75" s="479"/>
      <c r="K75" s="479"/>
      <c r="L75" s="168"/>
      <c r="M75" s="480"/>
      <c r="N75" s="480"/>
    </row>
    <row r="76" spans="1:14" ht="15.75" x14ac:dyDescent="0.25">
      <c r="A76" s="7"/>
      <c r="B76" s="7"/>
      <c r="C76" s="7"/>
      <c r="D76" s="7"/>
      <c r="E76" s="7"/>
      <c r="F76" s="7"/>
      <c r="G76" s="188"/>
      <c r="H76" s="7"/>
      <c r="I76" s="184"/>
      <c r="J76" s="7"/>
      <c r="K76" s="7"/>
      <c r="L76" s="7"/>
      <c r="M76" s="7"/>
      <c r="N76" s="249"/>
    </row>
    <row r="77" spans="1:14" ht="15.75" x14ac:dyDescent="0.25">
      <c r="A77" s="461"/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  <c r="N77" s="461"/>
    </row>
    <row r="78" spans="1:14" ht="15.75" x14ac:dyDescent="0.25">
      <c r="A78" s="461"/>
      <c r="B78" s="461"/>
      <c r="C78" s="461"/>
      <c r="D78" s="461"/>
      <c r="E78" s="461"/>
      <c r="F78" s="461"/>
      <c r="G78" s="461"/>
      <c r="H78" s="461"/>
      <c r="I78" s="461"/>
      <c r="J78" s="461"/>
      <c r="K78" s="461"/>
      <c r="L78" s="461"/>
      <c r="M78" s="461"/>
      <c r="N78" s="461"/>
    </row>
    <row r="79" spans="1:14" x14ac:dyDescent="0.25">
      <c r="A79" s="7"/>
      <c r="B79" s="7"/>
      <c r="C79" s="7"/>
      <c r="D79" s="7"/>
      <c r="E79" s="7"/>
      <c r="F79" s="7"/>
      <c r="G79" s="188"/>
      <c r="H79" s="7"/>
      <c r="I79" s="184"/>
      <c r="J79" s="7"/>
      <c r="K79" s="7"/>
      <c r="L79" s="7"/>
      <c r="M79" s="7"/>
      <c r="N79" s="248"/>
    </row>
    <row r="80" spans="1:14" x14ac:dyDescent="0.25">
      <c r="A80" s="7"/>
      <c r="B80" s="7"/>
      <c r="C80" s="7"/>
      <c r="D80" s="7"/>
      <c r="E80" s="7"/>
      <c r="F80" s="7"/>
      <c r="G80" s="188"/>
      <c r="H80" s="7"/>
      <c r="I80" s="184"/>
      <c r="J80" s="7"/>
      <c r="K80" s="7"/>
      <c r="L80" s="7"/>
      <c r="M80" s="7"/>
      <c r="N80" s="248"/>
    </row>
    <row r="81" spans="1:14" x14ac:dyDescent="0.25">
      <c r="A81" s="192"/>
      <c r="B81" s="7"/>
      <c r="C81" s="7"/>
      <c r="D81" s="4"/>
      <c r="E81" s="4"/>
      <c r="F81" s="4"/>
      <c r="G81" s="193"/>
      <c r="H81" s="4"/>
      <c r="I81" s="194"/>
      <c r="J81" s="4"/>
      <c r="K81" s="4"/>
      <c r="L81" s="4"/>
      <c r="M81" s="4"/>
      <c r="N81" s="5"/>
    </row>
    <row r="82" spans="1:14" x14ac:dyDescent="0.25">
      <c r="A82" s="28"/>
      <c r="B82" s="481"/>
      <c r="C82" s="481"/>
      <c r="D82" s="28"/>
      <c r="E82" s="27"/>
      <c r="F82" s="27"/>
      <c r="G82" s="482"/>
      <c r="H82" s="482"/>
      <c r="I82" s="195"/>
      <c r="J82" s="27"/>
      <c r="K82" s="31"/>
      <c r="L82" s="28"/>
      <c r="M82" s="196"/>
      <c r="N82" s="250"/>
    </row>
    <row r="83" spans="1:14" x14ac:dyDescent="0.25">
      <c r="A83" s="28"/>
      <c r="B83" s="31"/>
      <c r="C83" s="31"/>
      <c r="D83" s="27"/>
      <c r="E83" s="27"/>
      <c r="F83" s="27"/>
      <c r="G83" s="186"/>
      <c r="H83" s="31"/>
      <c r="I83" s="180"/>
      <c r="J83" s="31"/>
      <c r="K83" s="31"/>
      <c r="L83" s="27"/>
      <c r="M83" s="32"/>
      <c r="N83" s="250"/>
    </row>
    <row r="84" spans="1:14" x14ac:dyDescent="0.25">
      <c r="A84" s="28"/>
      <c r="B84" s="481"/>
      <c r="C84" s="481"/>
      <c r="D84" s="28"/>
      <c r="E84" s="27"/>
      <c r="F84" s="27"/>
      <c r="G84" s="186"/>
      <c r="H84" s="31"/>
      <c r="I84" s="195"/>
      <c r="J84" s="31"/>
      <c r="K84" s="31"/>
      <c r="L84" s="197"/>
      <c r="M84" s="32"/>
      <c r="N84" s="250"/>
    </row>
    <row r="85" spans="1:14" x14ac:dyDescent="0.25">
      <c r="A85" s="7"/>
      <c r="B85" s="7"/>
      <c r="C85" s="7"/>
      <c r="D85" s="4"/>
      <c r="E85" s="4"/>
      <c r="F85" s="4"/>
      <c r="G85" s="193"/>
      <c r="H85" s="4"/>
      <c r="I85" s="194"/>
      <c r="J85" s="4"/>
      <c r="K85" s="4"/>
      <c r="L85" s="4"/>
      <c r="M85" s="4"/>
      <c r="N85" s="5"/>
    </row>
    <row r="86" spans="1:14" x14ac:dyDescent="0.25">
      <c r="A86" s="483"/>
      <c r="B86" s="483"/>
      <c r="C86" s="484"/>
      <c r="D86" s="484"/>
      <c r="E86" s="484"/>
      <c r="F86" s="484"/>
      <c r="G86" s="484"/>
      <c r="H86" s="484"/>
      <c r="I86" s="484"/>
      <c r="J86" s="484"/>
      <c r="K86" s="484"/>
      <c r="L86" s="484"/>
      <c r="M86" s="484"/>
      <c r="N86" s="484"/>
    </row>
    <row r="87" spans="1:14" x14ac:dyDescent="0.25">
      <c r="A87" s="198"/>
      <c r="B87" s="198"/>
      <c r="C87" s="7"/>
      <c r="D87" s="4"/>
      <c r="E87" s="4"/>
      <c r="F87" s="4"/>
      <c r="G87" s="193"/>
      <c r="H87" s="4"/>
      <c r="I87" s="194"/>
      <c r="J87" s="4"/>
      <c r="K87" s="4"/>
      <c r="L87" s="4"/>
      <c r="M87" s="4"/>
      <c r="N87" s="5"/>
    </row>
    <row r="88" spans="1:14" x14ac:dyDescent="0.25">
      <c r="A88" s="483"/>
      <c r="B88" s="483"/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</row>
    <row r="89" spans="1:14" x14ac:dyDescent="0.25">
      <c r="A89" s="7"/>
      <c r="B89" s="7"/>
      <c r="C89" s="7"/>
      <c r="D89" s="7"/>
      <c r="E89" s="7"/>
      <c r="F89" s="7"/>
      <c r="G89" s="188"/>
      <c r="H89" s="7"/>
      <c r="I89" s="184"/>
      <c r="J89" s="7"/>
      <c r="K89" s="7"/>
      <c r="L89" s="7"/>
      <c r="M89" s="7"/>
      <c r="N89" s="248"/>
    </row>
    <row r="90" spans="1:14" x14ac:dyDescent="0.25">
      <c r="A90" s="486"/>
      <c r="B90" s="487"/>
      <c r="C90" s="487"/>
      <c r="D90" s="488"/>
      <c r="E90" s="199"/>
      <c r="F90" s="199"/>
      <c r="G90" s="200"/>
      <c r="H90" s="201"/>
      <c r="I90" s="202"/>
      <c r="J90" s="489"/>
      <c r="K90" s="489"/>
      <c r="L90" s="490"/>
      <c r="M90" s="490"/>
      <c r="N90" s="486"/>
    </row>
    <row r="91" spans="1:14" x14ac:dyDescent="0.25">
      <c r="A91" s="486"/>
      <c r="B91" s="487"/>
      <c r="C91" s="491"/>
      <c r="D91" s="488"/>
      <c r="E91" s="203"/>
      <c r="F91" s="204"/>
      <c r="G91" s="492"/>
      <c r="H91" s="493"/>
      <c r="I91" s="494"/>
      <c r="J91" s="489"/>
      <c r="K91" s="489"/>
      <c r="L91" s="490"/>
      <c r="M91" s="491"/>
      <c r="N91" s="486"/>
    </row>
    <row r="92" spans="1:14" x14ac:dyDescent="0.25">
      <c r="A92" s="486"/>
      <c r="B92" s="487"/>
      <c r="C92" s="491"/>
      <c r="D92" s="488"/>
      <c r="E92" s="205"/>
      <c r="F92" s="205"/>
      <c r="G92" s="492"/>
      <c r="H92" s="493"/>
      <c r="I92" s="494"/>
      <c r="J92" s="489"/>
      <c r="K92" s="489"/>
      <c r="L92" s="490"/>
      <c r="M92" s="491"/>
      <c r="N92" s="486"/>
    </row>
    <row r="93" spans="1:14" x14ac:dyDescent="0.25">
      <c r="A93" s="206"/>
      <c r="B93" s="216"/>
      <c r="C93" s="207"/>
      <c r="D93" s="216"/>
      <c r="E93" s="208"/>
      <c r="F93" s="206"/>
      <c r="G93" s="209"/>
      <c r="H93" s="210"/>
      <c r="I93" s="211"/>
      <c r="J93" s="212"/>
      <c r="K93" s="206"/>
      <c r="L93" s="212"/>
      <c r="M93" s="213"/>
      <c r="N93" s="214"/>
    </row>
    <row r="94" spans="1:14" x14ac:dyDescent="0.25">
      <c r="A94" s="206"/>
      <c r="B94" s="207"/>
      <c r="C94" s="207"/>
      <c r="D94" s="216"/>
      <c r="E94" s="208"/>
      <c r="F94" s="206"/>
      <c r="G94" s="209"/>
      <c r="H94" s="210"/>
      <c r="I94" s="211"/>
      <c r="J94" s="212"/>
      <c r="K94" s="206"/>
      <c r="L94" s="212"/>
      <c r="M94" s="213"/>
      <c r="N94" s="214"/>
    </row>
    <row r="95" spans="1:14" x14ac:dyDescent="0.25">
      <c r="A95" s="206"/>
      <c r="B95" s="207"/>
      <c r="C95" s="207"/>
      <c r="D95" s="216"/>
      <c r="E95" s="208"/>
      <c r="F95" s="206"/>
      <c r="G95" s="209"/>
      <c r="H95" s="210"/>
      <c r="I95" s="211"/>
      <c r="J95" s="212"/>
      <c r="K95" s="206"/>
      <c r="L95" s="212"/>
      <c r="M95" s="213"/>
      <c r="N95" s="215"/>
    </row>
    <row r="96" spans="1:14" x14ac:dyDescent="0.25">
      <c r="A96" s="206"/>
      <c r="B96" s="207"/>
      <c r="C96" s="207"/>
      <c r="D96" s="207"/>
      <c r="E96" s="208"/>
      <c r="F96" s="206"/>
      <c r="G96" s="209"/>
      <c r="H96" s="210"/>
      <c r="I96" s="211"/>
      <c r="J96" s="212"/>
      <c r="K96" s="206"/>
      <c r="L96" s="212"/>
      <c r="M96" s="213"/>
      <c r="N96" s="214"/>
    </row>
    <row r="97" spans="1:14" x14ac:dyDescent="0.25">
      <c r="A97" s="206"/>
      <c r="B97" s="207"/>
      <c r="C97" s="207"/>
      <c r="D97" s="207"/>
      <c r="E97" s="208"/>
      <c r="F97" s="206"/>
      <c r="G97" s="209"/>
      <c r="H97" s="210"/>
      <c r="I97" s="211"/>
      <c r="J97" s="212"/>
      <c r="K97" s="206"/>
      <c r="L97" s="212"/>
      <c r="M97" s="213"/>
      <c r="N97" s="214"/>
    </row>
    <row r="98" spans="1:14" x14ac:dyDescent="0.25">
      <c r="A98" s="206"/>
      <c r="B98" s="207"/>
      <c r="C98" s="207"/>
      <c r="D98" s="207"/>
      <c r="E98" s="208"/>
      <c r="F98" s="206"/>
      <c r="G98" s="209"/>
      <c r="H98" s="208"/>
      <c r="I98" s="211"/>
      <c r="J98" s="212"/>
      <c r="K98" s="206"/>
      <c r="L98" s="212"/>
      <c r="M98" s="213"/>
      <c r="N98" s="215"/>
    </row>
    <row r="99" spans="1:14" x14ac:dyDescent="0.25">
      <c r="A99" s="206"/>
      <c r="B99" s="207"/>
      <c r="C99" s="207"/>
      <c r="D99" s="207"/>
      <c r="E99" s="7"/>
      <c r="F99" s="206"/>
      <c r="G99" s="209"/>
      <c r="H99" s="210"/>
      <c r="I99" s="211"/>
      <c r="J99" s="212"/>
      <c r="K99" s="206"/>
      <c r="L99" s="212"/>
      <c r="M99" s="213"/>
      <c r="N99" s="214"/>
    </row>
    <row r="100" spans="1:14" x14ac:dyDescent="0.25">
      <c r="A100" s="206"/>
      <c r="B100" s="207"/>
      <c r="C100" s="207"/>
      <c r="D100" s="207"/>
      <c r="E100" s="208"/>
      <c r="F100" s="206"/>
      <c r="G100" s="209"/>
      <c r="H100" s="210"/>
      <c r="I100" s="211"/>
      <c r="J100" s="212"/>
      <c r="K100" s="206"/>
      <c r="L100" s="212"/>
      <c r="M100" s="213"/>
      <c r="N100" s="215"/>
    </row>
    <row r="101" spans="1:14" x14ac:dyDescent="0.25">
      <c r="A101" s="206"/>
      <c r="B101" s="207"/>
      <c r="C101" s="207"/>
      <c r="D101" s="207"/>
      <c r="E101" s="208"/>
      <c r="F101" s="206"/>
      <c r="G101" s="209"/>
      <c r="H101" s="210"/>
      <c r="I101" s="211"/>
      <c r="J101" s="212"/>
      <c r="K101" s="206"/>
      <c r="L101" s="212"/>
      <c r="M101" s="213"/>
      <c r="N101" s="215"/>
    </row>
    <row r="102" spans="1:14" x14ac:dyDescent="0.25">
      <c r="A102" s="206"/>
      <c r="B102" s="207"/>
      <c r="C102" s="207"/>
      <c r="D102" s="207"/>
      <c r="E102" s="208"/>
      <c r="F102" s="206"/>
      <c r="G102" s="209"/>
      <c r="H102" s="210"/>
      <c r="I102" s="211"/>
      <c r="J102" s="212"/>
      <c r="K102" s="206"/>
      <c r="L102" s="212"/>
      <c r="M102" s="215"/>
      <c r="N102" s="214"/>
    </row>
    <row r="103" spans="1:14" x14ac:dyDescent="0.25">
      <c r="A103" s="206"/>
      <c r="B103" s="207"/>
      <c r="C103" s="216"/>
      <c r="D103" s="207"/>
      <c r="E103" s="206"/>
      <c r="F103" s="206"/>
      <c r="G103" s="209"/>
      <c r="H103" s="210"/>
      <c r="I103" s="211"/>
      <c r="J103" s="212"/>
      <c r="K103" s="206"/>
      <c r="L103" s="212"/>
      <c r="M103" s="213"/>
      <c r="N103" s="215"/>
    </row>
    <row r="104" spans="1:14" x14ac:dyDescent="0.25">
      <c r="A104" s="206"/>
      <c r="B104" s="207"/>
      <c r="C104" s="216"/>
      <c r="D104" s="216"/>
      <c r="E104" s="206"/>
      <c r="F104" s="206"/>
      <c r="G104" s="209"/>
      <c r="H104" s="210"/>
      <c r="I104" s="211"/>
      <c r="J104" s="212"/>
      <c r="K104" s="206"/>
      <c r="L104" s="212"/>
      <c r="M104" s="214"/>
      <c r="N104" s="215"/>
    </row>
    <row r="105" spans="1:14" ht="15.75" x14ac:dyDescent="0.25">
      <c r="A105" s="217"/>
      <c r="B105" s="218"/>
      <c r="C105" s="218"/>
      <c r="D105" s="218"/>
      <c r="E105" s="219"/>
      <c r="F105" s="219"/>
      <c r="G105" s="220"/>
      <c r="H105" s="221"/>
      <c r="I105" s="222"/>
      <c r="J105" s="223"/>
      <c r="K105" s="223"/>
      <c r="L105" s="223"/>
      <c r="M105" s="7"/>
      <c r="N105" s="248"/>
    </row>
    <row r="106" spans="1:14" x14ac:dyDescent="0.25">
      <c r="A106" s="7"/>
      <c r="B106" s="7"/>
      <c r="C106" s="7"/>
      <c r="D106" s="7"/>
      <c r="E106" s="7"/>
      <c r="F106" s="7"/>
      <c r="G106" s="188"/>
      <c r="H106" s="7"/>
      <c r="I106" s="184"/>
      <c r="J106" s="7"/>
      <c r="K106" s="7"/>
      <c r="L106" s="7"/>
      <c r="M106" s="7"/>
      <c r="N106" s="248"/>
    </row>
    <row r="107" spans="1:14" x14ac:dyDescent="0.25">
      <c r="A107" s="7"/>
      <c r="B107" s="485"/>
      <c r="C107" s="485"/>
      <c r="D107" s="7"/>
      <c r="E107" s="7"/>
      <c r="F107" s="7"/>
      <c r="G107" s="188"/>
      <c r="H107" s="7"/>
      <c r="I107" s="479"/>
      <c r="J107" s="479"/>
      <c r="K107" s="166"/>
      <c r="L107" s="7"/>
      <c r="M107" s="479"/>
      <c r="N107" s="479"/>
    </row>
    <row r="108" spans="1:14" x14ac:dyDescent="0.25">
      <c r="A108" s="7"/>
      <c r="B108" s="167"/>
      <c r="C108" s="167"/>
      <c r="D108" s="7"/>
      <c r="E108" s="7"/>
      <c r="F108" s="7"/>
      <c r="G108" s="188"/>
      <c r="H108" s="7"/>
      <c r="I108" s="167"/>
      <c r="J108" s="166"/>
      <c r="K108" s="166"/>
      <c r="L108" s="7"/>
      <c r="M108" s="166"/>
      <c r="N108" s="248"/>
    </row>
    <row r="109" spans="1:14" x14ac:dyDescent="0.25">
      <c r="A109" s="7"/>
      <c r="B109" s="7"/>
      <c r="C109" s="7"/>
      <c r="D109" s="7"/>
      <c r="E109" s="7"/>
      <c r="F109" s="7"/>
      <c r="G109" s="188"/>
      <c r="H109" s="7"/>
      <c r="I109" s="184"/>
      <c r="J109" s="7"/>
      <c r="K109" s="7"/>
      <c r="L109" s="7"/>
      <c r="M109" s="7"/>
      <c r="N109" s="248"/>
    </row>
    <row r="110" spans="1:14" x14ac:dyDescent="0.25">
      <c r="A110" s="479"/>
      <c r="B110" s="479"/>
      <c r="C110" s="479"/>
      <c r="D110" s="479"/>
      <c r="E110" s="166"/>
      <c r="F110" s="166"/>
      <c r="G110" s="188"/>
      <c r="H110" s="168"/>
      <c r="I110" s="224"/>
      <c r="J110" s="168"/>
      <c r="K110" s="168"/>
      <c r="L110" s="168"/>
      <c r="M110" s="479"/>
      <c r="N110" s="479"/>
    </row>
    <row r="111" spans="1:14" x14ac:dyDescent="0.25">
      <c r="A111" s="485"/>
      <c r="B111" s="485"/>
      <c r="C111" s="485"/>
      <c r="D111" s="485"/>
      <c r="E111" s="167"/>
      <c r="F111" s="167"/>
      <c r="G111" s="188"/>
      <c r="H111" s="479"/>
      <c r="I111" s="479"/>
      <c r="J111" s="479"/>
      <c r="K111" s="479"/>
      <c r="L111" s="168"/>
      <c r="M111" s="479"/>
      <c r="N111" s="479"/>
    </row>
    <row r="112" spans="1:14" x14ac:dyDescent="0.25">
      <c r="A112" s="7"/>
      <c r="B112" s="479"/>
      <c r="C112" s="479"/>
      <c r="D112" s="7"/>
      <c r="E112" s="7"/>
      <c r="F112" s="7"/>
      <c r="G112" s="188"/>
      <c r="H112" s="479"/>
      <c r="I112" s="479"/>
      <c r="J112" s="479"/>
      <c r="K112" s="479"/>
      <c r="L112" s="168"/>
      <c r="M112" s="480"/>
      <c r="N112" s="480"/>
    </row>
    <row r="113" spans="1:14" x14ac:dyDescent="0.25">
      <c r="A113" s="7"/>
      <c r="B113" s="479"/>
      <c r="C113" s="479"/>
      <c r="D113" s="7"/>
      <c r="E113" s="7"/>
      <c r="F113" s="7"/>
      <c r="G113" s="188"/>
      <c r="H113" s="479"/>
      <c r="I113" s="479"/>
      <c r="J113" s="479"/>
      <c r="K113" s="479"/>
      <c r="L113" s="168"/>
      <c r="M113" s="480"/>
      <c r="N113" s="480"/>
    </row>
    <row r="114" spans="1:14" x14ac:dyDescent="0.25">
      <c r="A114" s="485"/>
      <c r="B114" s="485"/>
      <c r="C114" s="485"/>
      <c r="D114" s="485"/>
      <c r="E114" s="167"/>
      <c r="F114" s="167"/>
      <c r="G114" s="188"/>
      <c r="H114" s="479"/>
      <c r="I114" s="479"/>
      <c r="J114" s="479"/>
      <c r="K114" s="479"/>
      <c r="L114" s="168"/>
      <c r="M114" s="479"/>
      <c r="N114" s="479"/>
    </row>
    <row r="115" spans="1:14" x14ac:dyDescent="0.25">
      <c r="A115" s="7"/>
      <c r="B115" s="479"/>
      <c r="C115" s="479"/>
      <c r="D115" s="7"/>
      <c r="E115" s="7"/>
      <c r="F115" s="7"/>
      <c r="G115" s="188"/>
      <c r="H115" s="479"/>
      <c r="I115" s="479"/>
      <c r="J115" s="479"/>
      <c r="K115" s="479"/>
      <c r="L115" s="168"/>
      <c r="M115" s="480"/>
      <c r="N115" s="480"/>
    </row>
    <row r="116" spans="1:14" x14ac:dyDescent="0.25">
      <c r="A116" s="7"/>
      <c r="B116" s="7"/>
      <c r="C116" s="7"/>
      <c r="D116" s="7"/>
      <c r="E116" s="7"/>
      <c r="F116" s="7"/>
      <c r="G116" s="188"/>
      <c r="H116" s="7"/>
      <c r="I116" s="184"/>
      <c r="J116" s="7"/>
      <c r="K116" s="7"/>
      <c r="L116" s="7"/>
      <c r="M116" s="7"/>
      <c r="N116" s="248"/>
    </row>
    <row r="117" spans="1:14" x14ac:dyDescent="0.25">
      <c r="A117" s="7"/>
      <c r="B117" s="7"/>
      <c r="C117" s="7"/>
      <c r="D117" s="7"/>
      <c r="E117" s="7"/>
      <c r="F117" s="7"/>
      <c r="G117" s="188"/>
      <c r="H117" s="7"/>
      <c r="I117" s="184"/>
      <c r="J117" s="7"/>
      <c r="K117" s="7"/>
      <c r="L117" s="7"/>
      <c r="M117" s="7"/>
      <c r="N117" s="248"/>
    </row>
    <row r="118" spans="1:14" x14ac:dyDescent="0.25">
      <c r="A118" s="7"/>
      <c r="B118" s="7"/>
      <c r="C118" s="7"/>
      <c r="D118" s="7"/>
      <c r="E118" s="7"/>
      <c r="F118" s="7"/>
      <c r="G118" s="188"/>
      <c r="H118" s="7"/>
      <c r="I118" s="184"/>
      <c r="J118" s="7"/>
      <c r="K118" s="7"/>
      <c r="L118" s="7"/>
      <c r="M118" s="7"/>
      <c r="N118" s="248"/>
    </row>
    <row r="119" spans="1:14" x14ac:dyDescent="0.25">
      <c r="A119" s="7"/>
      <c r="B119" s="7"/>
      <c r="C119" s="7"/>
      <c r="D119" s="7"/>
      <c r="E119" s="7"/>
      <c r="F119" s="7"/>
      <c r="G119" s="188"/>
      <c r="H119" s="7"/>
      <c r="I119" s="184"/>
      <c r="J119" s="7"/>
      <c r="K119" s="7"/>
      <c r="L119" s="7"/>
      <c r="M119" s="7"/>
      <c r="N119" s="248"/>
    </row>
    <row r="120" spans="1:14" ht="15.75" x14ac:dyDescent="0.25">
      <c r="A120" s="7"/>
      <c r="B120" s="7"/>
      <c r="C120" s="7"/>
      <c r="D120" s="7"/>
      <c r="E120" s="7"/>
      <c r="F120" s="7"/>
      <c r="G120" s="188"/>
      <c r="H120" s="7"/>
      <c r="I120" s="184"/>
      <c r="J120" s="7"/>
      <c r="K120" s="7"/>
      <c r="L120" s="7"/>
      <c r="M120" s="7"/>
      <c r="N120" s="249"/>
    </row>
    <row r="121" spans="1:14" ht="15.75" x14ac:dyDescent="0.25">
      <c r="A121" s="461"/>
      <c r="B121" s="461"/>
      <c r="C121" s="461"/>
      <c r="D121" s="461"/>
      <c r="E121" s="461"/>
      <c r="F121" s="461"/>
      <c r="G121" s="461"/>
      <c r="H121" s="461"/>
      <c r="I121" s="461"/>
      <c r="J121" s="461"/>
      <c r="K121" s="461"/>
      <c r="L121" s="461"/>
      <c r="M121" s="461"/>
      <c r="N121" s="461"/>
    </row>
    <row r="122" spans="1:14" ht="15.75" x14ac:dyDescent="0.25">
      <c r="A122" s="461"/>
      <c r="B122" s="461"/>
      <c r="C122" s="461"/>
      <c r="D122" s="461"/>
      <c r="E122" s="461"/>
      <c r="F122" s="461"/>
      <c r="G122" s="461"/>
      <c r="H122" s="461"/>
      <c r="I122" s="461"/>
      <c r="J122" s="461"/>
      <c r="K122" s="461"/>
      <c r="L122" s="461"/>
      <c r="M122" s="461"/>
      <c r="N122" s="461"/>
    </row>
    <row r="123" spans="1:14" x14ac:dyDescent="0.25">
      <c r="A123" s="7"/>
      <c r="B123" s="7"/>
      <c r="C123" s="7"/>
      <c r="D123" s="7"/>
      <c r="E123" s="7"/>
      <c r="F123" s="7"/>
      <c r="G123" s="188"/>
      <c r="H123" s="7"/>
      <c r="I123" s="184"/>
      <c r="J123" s="7"/>
      <c r="K123" s="7"/>
      <c r="L123" s="7"/>
      <c r="M123" s="7"/>
      <c r="N123" s="248"/>
    </row>
    <row r="124" spans="1:14" x14ac:dyDescent="0.25">
      <c r="A124" s="7"/>
      <c r="B124" s="7"/>
      <c r="C124" s="7"/>
      <c r="D124" s="7"/>
      <c r="E124" s="7"/>
      <c r="F124" s="7"/>
      <c r="G124" s="188"/>
      <c r="H124" s="7"/>
      <c r="I124" s="184"/>
      <c r="J124" s="7"/>
      <c r="K124" s="7"/>
      <c r="L124" s="7"/>
      <c r="M124" s="7"/>
      <c r="N124" s="248"/>
    </row>
    <row r="125" spans="1:14" x14ac:dyDescent="0.25">
      <c r="A125" s="192"/>
      <c r="B125" s="7"/>
      <c r="C125" s="7"/>
      <c r="D125" s="4"/>
      <c r="E125" s="4"/>
      <c r="F125" s="4"/>
      <c r="G125" s="193"/>
      <c r="H125" s="4"/>
      <c r="I125" s="194"/>
      <c r="J125" s="4"/>
      <c r="K125" s="4"/>
      <c r="L125" s="4"/>
      <c r="M125" s="4"/>
      <c r="N125" s="5"/>
    </row>
    <row r="126" spans="1:14" x14ac:dyDescent="0.25">
      <c r="A126" s="28"/>
      <c r="B126" s="481"/>
      <c r="C126" s="481"/>
      <c r="D126" s="28"/>
      <c r="E126" s="27"/>
      <c r="F126" s="27"/>
      <c r="G126" s="482"/>
      <c r="H126" s="482"/>
      <c r="I126" s="195"/>
      <c r="J126" s="27"/>
      <c r="K126" s="31"/>
      <c r="L126" s="28"/>
      <c r="M126" s="196"/>
      <c r="N126" s="250"/>
    </row>
    <row r="127" spans="1:14" x14ac:dyDescent="0.25">
      <c r="A127" s="28"/>
      <c r="B127" s="31"/>
      <c r="C127" s="31"/>
      <c r="D127" s="27"/>
      <c r="E127" s="27"/>
      <c r="F127" s="27"/>
      <c r="G127" s="186"/>
      <c r="H127" s="31"/>
      <c r="I127" s="180"/>
      <c r="J127" s="31"/>
      <c r="K127" s="31"/>
      <c r="L127" s="27"/>
      <c r="M127" s="32"/>
      <c r="N127" s="250"/>
    </row>
    <row r="128" spans="1:14" x14ac:dyDescent="0.25">
      <c r="A128" s="28"/>
      <c r="B128" s="481"/>
      <c r="C128" s="481"/>
      <c r="D128" s="28"/>
      <c r="E128" s="27"/>
      <c r="F128" s="27"/>
      <c r="G128" s="186"/>
      <c r="H128" s="31"/>
      <c r="I128" s="195"/>
      <c r="J128" s="31"/>
      <c r="K128" s="31"/>
      <c r="L128" s="197"/>
      <c r="M128" s="32"/>
      <c r="N128" s="250"/>
    </row>
    <row r="129" spans="1:14" x14ac:dyDescent="0.25">
      <c r="A129" s="7"/>
      <c r="B129" s="7"/>
      <c r="C129" s="7"/>
      <c r="D129" s="4"/>
      <c r="E129" s="4"/>
      <c r="F129" s="4"/>
      <c r="G129" s="193"/>
      <c r="H129" s="4"/>
      <c r="I129" s="194"/>
      <c r="J129" s="4"/>
      <c r="K129" s="4"/>
      <c r="L129" s="4"/>
      <c r="M129" s="4"/>
      <c r="N129" s="5"/>
    </row>
    <row r="130" spans="1:14" x14ac:dyDescent="0.25">
      <c r="A130" s="483"/>
      <c r="B130" s="483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</row>
    <row r="131" spans="1:14" x14ac:dyDescent="0.25">
      <c r="A131" s="198"/>
      <c r="B131" s="198"/>
      <c r="C131" s="7"/>
      <c r="D131" s="4"/>
      <c r="E131" s="4"/>
      <c r="F131" s="4"/>
      <c r="G131" s="193"/>
      <c r="H131" s="4"/>
      <c r="I131" s="194"/>
      <c r="J131" s="4"/>
      <c r="K131" s="4"/>
      <c r="L131" s="4"/>
      <c r="M131" s="4"/>
      <c r="N131" s="5"/>
    </row>
    <row r="132" spans="1:14" x14ac:dyDescent="0.25">
      <c r="A132" s="483"/>
      <c r="B132" s="483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</row>
    <row r="133" spans="1:14" x14ac:dyDescent="0.25">
      <c r="A133" s="7"/>
      <c r="B133" s="7"/>
      <c r="C133" s="7"/>
      <c r="D133" s="7"/>
      <c r="E133" s="7"/>
      <c r="F133" s="7"/>
      <c r="G133" s="188"/>
      <c r="H133" s="7"/>
      <c r="I133" s="184"/>
      <c r="J133" s="7"/>
      <c r="K133" s="7"/>
      <c r="L133" s="7"/>
      <c r="M133" s="7"/>
      <c r="N133" s="248"/>
    </row>
    <row r="134" spans="1:14" x14ac:dyDescent="0.25">
      <c r="A134" s="486"/>
      <c r="B134" s="487"/>
      <c r="C134" s="487"/>
      <c r="D134" s="488"/>
      <c r="E134" s="199"/>
      <c r="F134" s="199"/>
      <c r="G134" s="200"/>
      <c r="H134" s="201"/>
      <c r="I134" s="202"/>
      <c r="J134" s="489"/>
      <c r="K134" s="489"/>
      <c r="L134" s="490"/>
      <c r="M134" s="490"/>
      <c r="N134" s="486"/>
    </row>
    <row r="135" spans="1:14" x14ac:dyDescent="0.25">
      <c r="A135" s="486"/>
      <c r="B135" s="487"/>
      <c r="C135" s="491"/>
      <c r="D135" s="488"/>
      <c r="E135" s="203"/>
      <c r="F135" s="204"/>
      <c r="G135" s="492"/>
      <c r="H135" s="493"/>
      <c r="I135" s="494"/>
      <c r="J135" s="489"/>
      <c r="K135" s="489"/>
      <c r="L135" s="490"/>
      <c r="M135" s="491"/>
      <c r="N135" s="486"/>
    </row>
    <row r="136" spans="1:14" x14ac:dyDescent="0.25">
      <c r="A136" s="486"/>
      <c r="B136" s="487"/>
      <c r="C136" s="491"/>
      <c r="D136" s="488"/>
      <c r="E136" s="205"/>
      <c r="F136" s="205"/>
      <c r="G136" s="492"/>
      <c r="H136" s="493"/>
      <c r="I136" s="494"/>
      <c r="J136" s="489"/>
      <c r="K136" s="489"/>
      <c r="L136" s="490"/>
      <c r="M136" s="491"/>
      <c r="N136" s="486"/>
    </row>
    <row r="137" spans="1:14" x14ac:dyDescent="0.25">
      <c r="A137" s="206"/>
      <c r="B137" s="207"/>
      <c r="C137" s="207"/>
      <c r="D137" s="207"/>
      <c r="E137" s="208"/>
      <c r="F137" s="206"/>
      <c r="G137" s="209"/>
      <c r="H137" s="210"/>
      <c r="I137" s="211"/>
      <c r="J137" s="212"/>
      <c r="K137" s="206"/>
      <c r="L137" s="212"/>
      <c r="M137" s="213"/>
      <c r="N137" s="214"/>
    </row>
    <row r="138" spans="1:14" x14ac:dyDescent="0.25">
      <c r="A138" s="206"/>
      <c r="B138" s="207"/>
      <c r="C138" s="207"/>
      <c r="D138" s="207"/>
      <c r="E138" s="208"/>
      <c r="F138" s="206"/>
      <c r="G138" s="209"/>
      <c r="H138" s="210"/>
      <c r="I138" s="211"/>
      <c r="J138" s="212"/>
      <c r="K138" s="206"/>
      <c r="L138" s="212"/>
      <c r="M138" s="213"/>
      <c r="N138" s="214"/>
    </row>
    <row r="139" spans="1:14" x14ac:dyDescent="0.25">
      <c r="A139" s="206"/>
      <c r="B139" s="207"/>
      <c r="C139" s="207"/>
      <c r="D139" s="207"/>
      <c r="E139" s="208"/>
      <c r="F139" s="206"/>
      <c r="G139" s="209"/>
      <c r="H139" s="210"/>
      <c r="I139" s="211"/>
      <c r="J139" s="212"/>
      <c r="K139" s="206"/>
      <c r="L139" s="212"/>
      <c r="M139" s="213"/>
      <c r="N139" s="215"/>
    </row>
    <row r="140" spans="1:14" x14ac:dyDescent="0.25">
      <c r="A140" s="206"/>
      <c r="B140" s="207"/>
      <c r="C140" s="207"/>
      <c r="D140" s="207"/>
      <c r="E140" s="208"/>
      <c r="F140" s="206"/>
      <c r="G140" s="209"/>
      <c r="H140" s="210"/>
      <c r="I140" s="211"/>
      <c r="J140" s="212"/>
      <c r="K140" s="206"/>
      <c r="L140" s="212"/>
      <c r="M140" s="213"/>
      <c r="N140" s="214"/>
    </row>
    <row r="141" spans="1:14" x14ac:dyDescent="0.25">
      <c r="A141" s="206"/>
      <c r="B141" s="207"/>
      <c r="C141" s="207"/>
      <c r="D141" s="207"/>
      <c r="E141" s="208"/>
      <c r="F141" s="206"/>
      <c r="G141" s="209"/>
      <c r="H141" s="210"/>
      <c r="I141" s="211"/>
      <c r="J141" s="212"/>
      <c r="K141" s="206"/>
      <c r="L141" s="212"/>
      <c r="M141" s="213"/>
      <c r="N141" s="214"/>
    </row>
    <row r="142" spans="1:14" x14ac:dyDescent="0.25">
      <c r="A142" s="206"/>
      <c r="B142" s="207"/>
      <c r="C142" s="207"/>
      <c r="D142" s="207"/>
      <c r="E142" s="208"/>
      <c r="F142" s="206"/>
      <c r="G142" s="209"/>
      <c r="H142" s="208"/>
      <c r="I142" s="211"/>
      <c r="J142" s="212"/>
      <c r="K142" s="206"/>
      <c r="L142" s="212"/>
      <c r="M142" s="213"/>
      <c r="N142" s="215"/>
    </row>
    <row r="143" spans="1:14" x14ac:dyDescent="0.25">
      <c r="A143" s="206"/>
      <c r="B143" s="207"/>
      <c r="C143" s="207"/>
      <c r="D143" s="207"/>
      <c r="E143" s="7"/>
      <c r="F143" s="206"/>
      <c r="G143" s="209"/>
      <c r="H143" s="210"/>
      <c r="I143" s="211"/>
      <c r="J143" s="212"/>
      <c r="K143" s="206"/>
      <c r="L143" s="212"/>
      <c r="M143" s="213"/>
      <c r="N143" s="214"/>
    </row>
    <row r="144" spans="1:14" x14ac:dyDescent="0.25">
      <c r="A144" s="206"/>
      <c r="B144" s="207"/>
      <c r="C144" s="207"/>
      <c r="D144" s="207"/>
      <c r="E144" s="208"/>
      <c r="F144" s="206"/>
      <c r="G144" s="209"/>
      <c r="H144" s="210"/>
      <c r="I144" s="211"/>
      <c r="J144" s="212"/>
      <c r="K144" s="206"/>
      <c r="L144" s="212"/>
      <c r="M144" s="213"/>
      <c r="N144" s="215"/>
    </row>
    <row r="145" spans="1:14" x14ac:dyDescent="0.25">
      <c r="A145" s="206"/>
      <c r="B145" s="207"/>
      <c r="C145" s="207"/>
      <c r="D145" s="207"/>
      <c r="E145" s="208"/>
      <c r="F145" s="206"/>
      <c r="G145" s="209"/>
      <c r="H145" s="210"/>
      <c r="I145" s="211"/>
      <c r="J145" s="212"/>
      <c r="K145" s="206"/>
      <c r="L145" s="212"/>
      <c r="M145" s="213"/>
      <c r="N145" s="215"/>
    </row>
    <row r="146" spans="1:14" x14ac:dyDescent="0.25">
      <c r="A146" s="206"/>
      <c r="B146" s="207"/>
      <c r="C146" s="207"/>
      <c r="D146" s="207"/>
      <c r="E146" s="208"/>
      <c r="F146" s="206"/>
      <c r="G146" s="209"/>
      <c r="H146" s="210"/>
      <c r="I146" s="211"/>
      <c r="J146" s="212"/>
      <c r="K146" s="206"/>
      <c r="L146" s="212"/>
      <c r="M146" s="215"/>
      <c r="N146" s="214"/>
    </row>
    <row r="147" spans="1:14" x14ac:dyDescent="0.25">
      <c r="A147" s="206"/>
      <c r="B147" s="207"/>
      <c r="C147" s="216"/>
      <c r="D147" s="207"/>
      <c r="E147" s="206"/>
      <c r="F147" s="206"/>
      <c r="G147" s="209"/>
      <c r="H147" s="210"/>
      <c r="I147" s="211"/>
      <c r="J147" s="212"/>
      <c r="K147" s="206"/>
      <c r="L147" s="212"/>
      <c r="M147" s="213"/>
      <c r="N147" s="215"/>
    </row>
    <row r="148" spans="1:14" x14ac:dyDescent="0.25">
      <c r="A148" s="206"/>
      <c r="B148" s="207"/>
      <c r="C148" s="216"/>
      <c r="D148" s="216"/>
      <c r="E148" s="206"/>
      <c r="F148" s="206"/>
      <c r="G148" s="209"/>
      <c r="H148" s="210"/>
      <c r="I148" s="211"/>
      <c r="J148" s="212"/>
      <c r="K148" s="206"/>
      <c r="L148" s="212"/>
      <c r="M148" s="214"/>
      <c r="N148" s="215"/>
    </row>
    <row r="149" spans="1:14" ht="15.75" x14ac:dyDescent="0.25">
      <c r="A149" s="217"/>
      <c r="B149" s="218"/>
      <c r="C149" s="218"/>
      <c r="D149" s="218"/>
      <c r="E149" s="219"/>
      <c r="F149" s="219"/>
      <c r="G149" s="220"/>
      <c r="H149" s="221"/>
      <c r="I149" s="222"/>
      <c r="J149" s="223"/>
      <c r="K149" s="223"/>
      <c r="L149" s="223"/>
      <c r="M149" s="7"/>
      <c r="N149" s="248"/>
    </row>
    <row r="150" spans="1:14" x14ac:dyDescent="0.25">
      <c r="A150" s="7"/>
      <c r="B150" s="7"/>
      <c r="C150" s="7"/>
      <c r="D150" s="7"/>
      <c r="E150" s="7"/>
      <c r="F150" s="7"/>
      <c r="G150" s="188"/>
      <c r="H150" s="7"/>
      <c r="I150" s="184"/>
      <c r="J150" s="7"/>
      <c r="K150" s="7"/>
      <c r="L150" s="7"/>
      <c r="M150" s="7"/>
      <c r="N150" s="248"/>
    </row>
    <row r="151" spans="1:14" x14ac:dyDescent="0.25">
      <c r="A151" s="7"/>
      <c r="B151" s="485"/>
      <c r="C151" s="485"/>
      <c r="D151" s="7"/>
      <c r="E151" s="7"/>
      <c r="F151" s="7"/>
      <c r="G151" s="188"/>
      <c r="H151" s="7"/>
      <c r="I151" s="479"/>
      <c r="J151" s="479"/>
      <c r="K151" s="166"/>
      <c r="L151" s="7"/>
      <c r="M151" s="479"/>
      <c r="N151" s="479"/>
    </row>
    <row r="152" spans="1:14" x14ac:dyDescent="0.25">
      <c r="A152" s="7"/>
      <c r="B152" s="167"/>
      <c r="C152" s="167"/>
      <c r="D152" s="7"/>
      <c r="E152" s="7"/>
      <c r="F152" s="7"/>
      <c r="G152" s="188"/>
      <c r="H152" s="7"/>
      <c r="I152" s="167"/>
      <c r="J152" s="166"/>
      <c r="K152" s="166"/>
      <c r="L152" s="7"/>
      <c r="M152" s="166"/>
      <c r="N152" s="248"/>
    </row>
    <row r="153" spans="1:14" x14ac:dyDescent="0.25">
      <c r="A153" s="7"/>
      <c r="B153" s="7"/>
      <c r="C153" s="7"/>
      <c r="D153" s="7"/>
      <c r="E153" s="7"/>
      <c r="F153" s="7"/>
      <c r="G153" s="188"/>
      <c r="H153" s="7"/>
      <c r="I153" s="184"/>
      <c r="J153" s="7"/>
      <c r="K153" s="7"/>
      <c r="L153" s="7"/>
      <c r="M153" s="7"/>
      <c r="N153" s="248"/>
    </row>
    <row r="154" spans="1:14" x14ac:dyDescent="0.25">
      <c r="A154" s="479"/>
      <c r="B154" s="479"/>
      <c r="C154" s="479"/>
      <c r="D154" s="479"/>
      <c r="E154" s="166"/>
      <c r="F154" s="166"/>
      <c r="G154" s="188"/>
      <c r="H154" s="168"/>
      <c r="I154" s="224"/>
      <c r="J154" s="168"/>
      <c r="K154" s="168"/>
      <c r="L154" s="168"/>
      <c r="M154" s="479"/>
      <c r="N154" s="479"/>
    </row>
    <row r="155" spans="1:14" x14ac:dyDescent="0.25">
      <c r="A155" s="485"/>
      <c r="B155" s="485"/>
      <c r="C155" s="485"/>
      <c r="D155" s="485"/>
      <c r="E155" s="167"/>
      <c r="F155" s="167"/>
      <c r="G155" s="188"/>
      <c r="H155" s="479"/>
      <c r="I155" s="479"/>
      <c r="J155" s="479"/>
      <c r="K155" s="479"/>
      <c r="L155" s="168"/>
      <c r="M155" s="479"/>
      <c r="N155" s="479"/>
    </row>
    <row r="156" spans="1:14" x14ac:dyDescent="0.25">
      <c r="A156" s="7"/>
      <c r="B156" s="479"/>
      <c r="C156" s="479"/>
      <c r="D156" s="7"/>
      <c r="E156" s="7"/>
      <c r="F156" s="7"/>
      <c r="G156" s="188"/>
      <c r="H156" s="479"/>
      <c r="I156" s="479"/>
      <c r="J156" s="479"/>
      <c r="K156" s="479"/>
      <c r="L156" s="168"/>
      <c r="M156" s="480"/>
      <c r="N156" s="480"/>
    </row>
    <row r="157" spans="1:14" x14ac:dyDescent="0.25">
      <c r="A157" s="7"/>
      <c r="B157" s="479"/>
      <c r="C157" s="479"/>
      <c r="D157" s="7"/>
      <c r="E157" s="7"/>
      <c r="F157" s="7"/>
      <c r="G157" s="188"/>
      <c r="H157" s="479"/>
      <c r="I157" s="479"/>
      <c r="J157" s="479"/>
      <c r="K157" s="479"/>
      <c r="L157" s="168"/>
      <c r="M157" s="480"/>
      <c r="N157" s="480"/>
    </row>
    <row r="158" spans="1:14" x14ac:dyDescent="0.25">
      <c r="A158" s="485"/>
      <c r="B158" s="485"/>
      <c r="C158" s="485"/>
      <c r="D158" s="485"/>
      <c r="E158" s="167"/>
      <c r="F158" s="167"/>
      <c r="G158" s="188"/>
      <c r="H158" s="479"/>
      <c r="I158" s="479"/>
      <c r="J158" s="479"/>
      <c r="K158" s="479"/>
      <c r="L158" s="168"/>
      <c r="M158" s="479"/>
      <c r="N158" s="479"/>
    </row>
    <row r="159" spans="1:14" x14ac:dyDescent="0.25">
      <c r="A159" s="7"/>
      <c r="B159" s="7"/>
      <c r="C159" s="7"/>
      <c r="D159" s="7"/>
      <c r="E159" s="7"/>
      <c r="F159" s="7"/>
      <c r="G159" s="188"/>
      <c r="H159" s="7"/>
      <c r="I159" s="184"/>
      <c r="J159" s="7"/>
      <c r="K159" s="7"/>
      <c r="L159" s="7"/>
      <c r="M159" s="7"/>
      <c r="N159" s="248"/>
    </row>
  </sheetData>
  <mergeCells count="154">
    <mergeCell ref="A158:D158"/>
    <mergeCell ref="H158:K158"/>
    <mergeCell ref="M158:N158"/>
    <mergeCell ref="B156:C156"/>
    <mergeCell ref="H156:K156"/>
    <mergeCell ref="M156:N156"/>
    <mergeCell ref="B157:C157"/>
    <mergeCell ref="H157:K157"/>
    <mergeCell ref="M157:N157"/>
    <mergeCell ref="B151:C151"/>
    <mergeCell ref="I151:J151"/>
    <mergeCell ref="M151:N151"/>
    <mergeCell ref="A154:D154"/>
    <mergeCell ref="M154:N154"/>
    <mergeCell ref="A155:D155"/>
    <mergeCell ref="H155:K155"/>
    <mergeCell ref="M155:N155"/>
    <mergeCell ref="C135:C136"/>
    <mergeCell ref="G135:G136"/>
    <mergeCell ref="H135:H136"/>
    <mergeCell ref="I135:I136"/>
    <mergeCell ref="L135:L136"/>
    <mergeCell ref="M135:M136"/>
    <mergeCell ref="A132:B132"/>
    <mergeCell ref="C132:N132"/>
    <mergeCell ref="A134:A136"/>
    <mergeCell ref="B134:C134"/>
    <mergeCell ref="D134:D136"/>
    <mergeCell ref="J134:J136"/>
    <mergeCell ref="K134:K136"/>
    <mergeCell ref="L134:M134"/>
    <mergeCell ref="N134:N136"/>
    <mergeCell ref="B135:B136"/>
    <mergeCell ref="A121:N121"/>
    <mergeCell ref="A122:N122"/>
    <mergeCell ref="B126:C126"/>
    <mergeCell ref="G126:H126"/>
    <mergeCell ref="B128:C128"/>
    <mergeCell ref="A130:B130"/>
    <mergeCell ref="C130:N130"/>
    <mergeCell ref="A114:D114"/>
    <mergeCell ref="H114:K114"/>
    <mergeCell ref="M114:N114"/>
    <mergeCell ref="B115:C115"/>
    <mergeCell ref="H115:K115"/>
    <mergeCell ref="M115:N115"/>
    <mergeCell ref="B112:C112"/>
    <mergeCell ref="H112:K112"/>
    <mergeCell ref="M112:N112"/>
    <mergeCell ref="B113:C113"/>
    <mergeCell ref="H113:K113"/>
    <mergeCell ref="M113:N113"/>
    <mergeCell ref="B107:C107"/>
    <mergeCell ref="I107:J107"/>
    <mergeCell ref="M107:N107"/>
    <mergeCell ref="A110:D110"/>
    <mergeCell ref="M110:N110"/>
    <mergeCell ref="A111:D111"/>
    <mergeCell ref="H111:K111"/>
    <mergeCell ref="M111:N111"/>
    <mergeCell ref="C91:C92"/>
    <mergeCell ref="G91:G92"/>
    <mergeCell ref="H91:H92"/>
    <mergeCell ref="I91:I92"/>
    <mergeCell ref="L91:L92"/>
    <mergeCell ref="M91:M92"/>
    <mergeCell ref="A88:B88"/>
    <mergeCell ref="C88:N88"/>
    <mergeCell ref="A90:A92"/>
    <mergeCell ref="B90:C90"/>
    <mergeCell ref="D90:D92"/>
    <mergeCell ref="J90:J92"/>
    <mergeCell ref="K90:K92"/>
    <mergeCell ref="L90:M90"/>
    <mergeCell ref="N90:N92"/>
    <mergeCell ref="B91:B92"/>
    <mergeCell ref="A77:N77"/>
    <mergeCell ref="A78:N78"/>
    <mergeCell ref="B82:C82"/>
    <mergeCell ref="G82:H82"/>
    <mergeCell ref="B84:C84"/>
    <mergeCell ref="A86:B86"/>
    <mergeCell ref="C86:N86"/>
    <mergeCell ref="B74:C74"/>
    <mergeCell ref="H74:K74"/>
    <mergeCell ref="M74:N74"/>
    <mergeCell ref="B75:C75"/>
    <mergeCell ref="H75:K75"/>
    <mergeCell ref="M75:N75"/>
    <mergeCell ref="B69:C69"/>
    <mergeCell ref="I69:J69"/>
    <mergeCell ref="M69:N69"/>
    <mergeCell ref="A72:D72"/>
    <mergeCell ref="M72:N72"/>
    <mergeCell ref="A73:D73"/>
    <mergeCell ref="H73:K73"/>
    <mergeCell ref="M73:N73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B46:C46"/>
    <mergeCell ref="A48:B48"/>
    <mergeCell ref="C48:N48"/>
    <mergeCell ref="A50:B50"/>
    <mergeCell ref="C50:N50"/>
    <mergeCell ref="A52:A54"/>
    <mergeCell ref="B52:C52"/>
    <mergeCell ref="D52:D54"/>
    <mergeCell ref="J52:J54"/>
    <mergeCell ref="K52:K54"/>
    <mergeCell ref="B37:C37"/>
    <mergeCell ref="H37:K37"/>
    <mergeCell ref="M37:N37"/>
    <mergeCell ref="A39:N39"/>
    <mergeCell ref="A40:N40"/>
    <mergeCell ref="B44:C44"/>
    <mergeCell ref="G44:H44"/>
    <mergeCell ref="B32:C32"/>
    <mergeCell ref="I32:J32"/>
    <mergeCell ref="M32:N32"/>
    <mergeCell ref="A35:D35"/>
    <mergeCell ref="M35:N35"/>
    <mergeCell ref="A36:D36"/>
    <mergeCell ref="H36:K36"/>
    <mergeCell ref="M36:N36"/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topLeftCell="A64" zoomScaleNormal="100" workbookViewId="0">
      <selection activeCell="A44" sqref="A44:N50"/>
    </sheetView>
  </sheetViews>
  <sheetFormatPr baseColWidth="10" defaultRowHeight="15" x14ac:dyDescent="0.25"/>
  <cols>
    <col min="1" max="1" width="9" style="1" customWidth="1"/>
    <col min="2" max="3" width="11.42578125" style="1"/>
    <col min="4" max="4" width="12.5703125" style="1" customWidth="1"/>
    <col min="5" max="6" width="11.42578125" style="1"/>
    <col min="7" max="7" width="8.42578125" style="178" customWidth="1"/>
    <col min="8" max="8" width="12.42578125" style="1" customWidth="1"/>
    <col min="9" max="9" width="13.42578125" style="15" customWidth="1"/>
    <col min="10" max="10" width="12" style="1" bestFit="1" customWidth="1"/>
    <col min="11" max="11" width="11" style="1" customWidth="1"/>
    <col min="12" max="12" width="16.85546875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45</v>
      </c>
    </row>
    <row r="2" spans="1:17" ht="18.75" x14ac:dyDescent="0.3">
      <c r="A2" s="434" t="s">
        <v>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11"/>
      <c r="P2" s="11"/>
    </row>
    <row r="3" spans="1:17" ht="18.75" x14ac:dyDescent="0.3">
      <c r="A3" s="434" t="s">
        <v>18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11"/>
      <c r="P3" s="11"/>
    </row>
    <row r="6" spans="1:17" ht="15.75" thickBot="1" x14ac:dyDescent="0.3">
      <c r="A6" s="14"/>
      <c r="D6" s="2"/>
      <c r="E6" s="2"/>
      <c r="F6" s="2"/>
      <c r="G6" s="185"/>
      <c r="H6" s="2"/>
      <c r="I6" s="179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435" t="s">
        <v>32</v>
      </c>
      <c r="C7" s="436"/>
      <c r="D7" s="29" t="s">
        <v>1</v>
      </c>
      <c r="E7" s="328">
        <v>2008</v>
      </c>
      <c r="F7" s="34"/>
      <c r="G7" s="437"/>
      <c r="H7" s="438"/>
      <c r="I7" s="29" t="s">
        <v>2</v>
      </c>
      <c r="J7" s="47" t="s">
        <v>343</v>
      </c>
      <c r="K7" s="35"/>
      <c r="L7" s="331" t="s">
        <v>46</v>
      </c>
      <c r="M7" s="48" t="s">
        <v>344</v>
      </c>
      <c r="N7" s="37"/>
      <c r="O7" s="5"/>
      <c r="P7" s="6"/>
    </row>
    <row r="8" spans="1:17" ht="15.75" thickBot="1" x14ac:dyDescent="0.3">
      <c r="A8" s="334"/>
      <c r="B8" s="336"/>
      <c r="C8" s="336"/>
      <c r="D8" s="335"/>
      <c r="E8" s="335"/>
      <c r="F8" s="335"/>
      <c r="G8" s="336"/>
      <c r="H8" s="336"/>
      <c r="I8" s="335"/>
      <c r="J8" s="336"/>
      <c r="K8" s="336"/>
      <c r="L8" s="335"/>
      <c r="M8" s="32"/>
      <c r="N8" s="33"/>
      <c r="O8" s="5"/>
      <c r="P8" s="6"/>
    </row>
    <row r="9" spans="1:17" ht="15.75" thickBot="1" x14ac:dyDescent="0.3">
      <c r="A9" s="29" t="s">
        <v>47</v>
      </c>
      <c r="B9" s="435" t="s">
        <v>208</v>
      </c>
      <c r="C9" s="436"/>
      <c r="D9" s="29" t="s">
        <v>48</v>
      </c>
      <c r="E9" s="328">
        <v>5101001</v>
      </c>
      <c r="F9" s="34"/>
      <c r="G9" s="329"/>
      <c r="H9" s="330"/>
      <c r="I9" s="29" t="s">
        <v>49</v>
      </c>
      <c r="J9" s="47">
        <v>316</v>
      </c>
      <c r="K9" s="35"/>
      <c r="L9" s="85" t="s">
        <v>50</v>
      </c>
      <c r="M9" s="328" t="s">
        <v>345</v>
      </c>
      <c r="N9" s="37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405" t="s">
        <v>20</v>
      </c>
      <c r="B11" s="406"/>
      <c r="C11" s="407" t="s">
        <v>3</v>
      </c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9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405" t="s">
        <v>21</v>
      </c>
      <c r="B13" s="406"/>
      <c r="C13" s="407" t="s">
        <v>4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9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410" t="s">
        <v>5</v>
      </c>
      <c r="B15" s="413" t="s">
        <v>8</v>
      </c>
      <c r="C15" s="413"/>
      <c r="D15" s="452" t="s">
        <v>40</v>
      </c>
      <c r="E15" s="22"/>
      <c r="F15" s="20"/>
      <c r="G15" s="187" t="s">
        <v>11</v>
      </c>
      <c r="H15" s="21"/>
      <c r="I15" s="181"/>
      <c r="J15" s="416" t="s">
        <v>13</v>
      </c>
      <c r="K15" s="416" t="s">
        <v>44</v>
      </c>
      <c r="L15" s="455" t="s">
        <v>14</v>
      </c>
      <c r="M15" s="462"/>
      <c r="N15" s="421" t="s">
        <v>15</v>
      </c>
      <c r="O15" s="8"/>
      <c r="P15" s="9"/>
      <c r="Q15" s="7"/>
    </row>
    <row r="16" spans="1:17" ht="21.75" customHeight="1" x14ac:dyDescent="0.25">
      <c r="A16" s="422"/>
      <c r="B16" s="501" t="s">
        <v>9</v>
      </c>
      <c r="C16" s="458" t="s">
        <v>10</v>
      </c>
      <c r="D16" s="453"/>
      <c r="E16" s="23" t="s">
        <v>41</v>
      </c>
      <c r="F16" s="24" t="s">
        <v>43</v>
      </c>
      <c r="G16" s="470" t="s">
        <v>7</v>
      </c>
      <c r="H16" s="430" t="s">
        <v>12</v>
      </c>
      <c r="I16" s="499" t="s">
        <v>6</v>
      </c>
      <c r="J16" s="417"/>
      <c r="K16" s="417"/>
      <c r="L16" s="460" t="s">
        <v>16</v>
      </c>
      <c r="M16" s="463" t="s">
        <v>17</v>
      </c>
      <c r="N16" s="422"/>
      <c r="O16" s="8"/>
      <c r="P16" s="9"/>
      <c r="Q16" s="7"/>
    </row>
    <row r="17" spans="1:17" ht="21.75" customHeight="1" thickBot="1" x14ac:dyDescent="0.3">
      <c r="A17" s="422"/>
      <c r="B17" s="502"/>
      <c r="C17" s="459"/>
      <c r="D17" s="453"/>
      <c r="E17" s="25" t="s">
        <v>42</v>
      </c>
      <c r="F17" s="26" t="s">
        <v>42</v>
      </c>
      <c r="G17" s="471"/>
      <c r="H17" s="431"/>
      <c r="I17" s="500"/>
      <c r="J17" s="418"/>
      <c r="K17" s="418"/>
      <c r="L17" s="402"/>
      <c r="M17" s="404"/>
      <c r="N17" s="423"/>
      <c r="O17" s="8"/>
      <c r="P17" s="9"/>
      <c r="Q17" s="7"/>
    </row>
    <row r="18" spans="1:17" ht="25.5" customHeight="1" thickBot="1" x14ac:dyDescent="0.3">
      <c r="A18" s="50">
        <v>42065</v>
      </c>
      <c r="B18" s="152">
        <v>309259</v>
      </c>
      <c r="C18" s="294">
        <v>309273</v>
      </c>
      <c r="D18" s="176">
        <f>C18-B18</f>
        <v>14</v>
      </c>
      <c r="E18" s="177"/>
      <c r="F18" s="159"/>
      <c r="G18" s="159"/>
      <c r="H18" s="53"/>
      <c r="I18" s="174"/>
      <c r="J18" s="225"/>
      <c r="K18" s="82">
        <v>42065</v>
      </c>
      <c r="L18" s="56" t="s">
        <v>58</v>
      </c>
      <c r="M18" s="86" t="s">
        <v>205</v>
      </c>
      <c r="N18" s="89" t="s">
        <v>210</v>
      </c>
      <c r="O18" s="7"/>
      <c r="P18" s="10"/>
      <c r="Q18" s="7"/>
    </row>
    <row r="19" spans="1:17" ht="25.5" customHeight="1" thickBot="1" x14ac:dyDescent="0.3">
      <c r="A19" s="58">
        <v>42065</v>
      </c>
      <c r="B19" s="139">
        <v>309273</v>
      </c>
      <c r="C19" s="232">
        <v>309378</v>
      </c>
      <c r="D19" s="108">
        <f t="shared" ref="D19:D29" si="0">C19-B19</f>
        <v>105</v>
      </c>
      <c r="E19" s="147"/>
      <c r="F19" s="143"/>
      <c r="G19" s="355"/>
      <c r="H19" s="115"/>
      <c r="I19" s="161"/>
      <c r="J19" s="350"/>
      <c r="K19" s="83">
        <v>42065</v>
      </c>
      <c r="L19" s="56" t="s">
        <v>58</v>
      </c>
      <c r="M19" s="86" t="s">
        <v>211</v>
      </c>
      <c r="N19" s="89" t="s">
        <v>210</v>
      </c>
      <c r="O19" s="7"/>
      <c r="P19" s="10"/>
      <c r="Q19" s="7"/>
    </row>
    <row r="20" spans="1:17" ht="25.5" customHeight="1" thickBot="1" x14ac:dyDescent="0.3">
      <c r="A20" s="58">
        <v>42066</v>
      </c>
      <c r="B20" s="139">
        <v>309378</v>
      </c>
      <c r="C20" s="232">
        <v>309634</v>
      </c>
      <c r="D20" s="108">
        <f t="shared" si="0"/>
        <v>256</v>
      </c>
      <c r="E20" s="147"/>
      <c r="F20" s="143"/>
      <c r="G20" s="355"/>
      <c r="H20" s="115"/>
      <c r="I20" s="161"/>
      <c r="J20" s="350"/>
      <c r="K20" s="83">
        <v>42066</v>
      </c>
      <c r="L20" s="56" t="s">
        <v>58</v>
      </c>
      <c r="M20" s="86" t="s">
        <v>212</v>
      </c>
      <c r="N20" s="89" t="s">
        <v>210</v>
      </c>
      <c r="O20" s="7"/>
      <c r="P20" s="10"/>
      <c r="Q20" s="7"/>
    </row>
    <row r="21" spans="1:17" ht="25.5" customHeight="1" thickBot="1" x14ac:dyDescent="0.3">
      <c r="A21" s="58" t="s">
        <v>209</v>
      </c>
      <c r="B21" s="139">
        <v>309634</v>
      </c>
      <c r="C21" s="232">
        <v>309649</v>
      </c>
      <c r="D21" s="108">
        <f t="shared" si="0"/>
        <v>15</v>
      </c>
      <c r="E21" s="147"/>
      <c r="F21" s="143"/>
      <c r="G21" s="355"/>
      <c r="H21" s="115"/>
      <c r="I21" s="161"/>
      <c r="J21" s="350"/>
      <c r="K21" s="83" t="s">
        <v>209</v>
      </c>
      <c r="L21" s="56" t="s">
        <v>58</v>
      </c>
      <c r="M21" s="87" t="s">
        <v>213</v>
      </c>
      <c r="N21" s="89" t="s">
        <v>210</v>
      </c>
      <c r="O21" s="7"/>
      <c r="P21" s="10"/>
      <c r="Q21" s="7"/>
    </row>
    <row r="22" spans="1:17" ht="25.5" customHeight="1" thickBot="1" x14ac:dyDescent="0.3">
      <c r="A22" s="58">
        <v>42067</v>
      </c>
      <c r="B22" s="139">
        <v>309649</v>
      </c>
      <c r="C22" s="232">
        <v>309670</v>
      </c>
      <c r="D22" s="108">
        <f t="shared" si="0"/>
        <v>21</v>
      </c>
      <c r="E22" s="147">
        <v>2152</v>
      </c>
      <c r="F22" s="143">
        <v>42067</v>
      </c>
      <c r="G22" s="355">
        <v>191.25700000000001</v>
      </c>
      <c r="H22" s="115">
        <v>14.2</v>
      </c>
      <c r="I22" s="161">
        <v>2715.86</v>
      </c>
      <c r="J22" s="350">
        <v>2.15</v>
      </c>
      <c r="K22" s="83">
        <v>42067</v>
      </c>
      <c r="L22" s="56" t="s">
        <v>58</v>
      </c>
      <c r="M22" s="87" t="s">
        <v>214</v>
      </c>
      <c r="N22" s="89" t="s">
        <v>210</v>
      </c>
      <c r="O22" s="7"/>
      <c r="P22" s="10"/>
      <c r="Q22" s="7"/>
    </row>
    <row r="23" spans="1:17" ht="25.5" customHeight="1" thickBot="1" x14ac:dyDescent="0.3">
      <c r="A23" s="58">
        <v>42068</v>
      </c>
      <c r="B23" s="139">
        <v>309670</v>
      </c>
      <c r="C23" s="232">
        <v>310012</v>
      </c>
      <c r="D23" s="108">
        <f t="shared" si="0"/>
        <v>342</v>
      </c>
      <c r="E23" s="147"/>
      <c r="F23" s="143"/>
      <c r="G23" s="355"/>
      <c r="H23" s="384"/>
      <c r="I23" s="161"/>
      <c r="J23" s="350"/>
      <c r="K23" s="83">
        <v>42068</v>
      </c>
      <c r="L23" s="56" t="s">
        <v>58</v>
      </c>
      <c r="M23" s="87" t="s">
        <v>215</v>
      </c>
      <c r="N23" s="89" t="s">
        <v>210</v>
      </c>
      <c r="O23" s="7"/>
      <c r="P23" s="10"/>
      <c r="Q23" s="7"/>
    </row>
    <row r="24" spans="1:17" ht="25.5" customHeight="1" thickBot="1" x14ac:dyDescent="0.3">
      <c r="A24" s="49">
        <v>42072</v>
      </c>
      <c r="B24" s="139">
        <v>310012</v>
      </c>
      <c r="C24" s="232">
        <v>310121</v>
      </c>
      <c r="D24" s="108">
        <f t="shared" si="0"/>
        <v>109</v>
      </c>
      <c r="E24" s="109"/>
      <c r="F24" s="143"/>
      <c r="G24" s="383"/>
      <c r="H24" s="115"/>
      <c r="I24" s="161"/>
      <c r="J24" s="350"/>
      <c r="K24" s="137">
        <v>42072</v>
      </c>
      <c r="L24" s="56" t="s">
        <v>58</v>
      </c>
      <c r="M24" s="87" t="s">
        <v>216</v>
      </c>
      <c r="N24" s="89" t="s">
        <v>210</v>
      </c>
      <c r="O24" s="7"/>
      <c r="P24" s="10"/>
      <c r="Q24" s="7"/>
    </row>
    <row r="25" spans="1:17" ht="25.5" customHeight="1" thickBot="1" x14ac:dyDescent="0.3">
      <c r="A25" s="58">
        <v>42072</v>
      </c>
      <c r="B25" s="139">
        <v>310121</v>
      </c>
      <c r="C25" s="232">
        <v>311001</v>
      </c>
      <c r="D25" s="108">
        <f t="shared" si="0"/>
        <v>880</v>
      </c>
      <c r="E25" s="147">
        <v>2170</v>
      </c>
      <c r="F25" s="143">
        <v>42072</v>
      </c>
      <c r="G25" s="355">
        <v>201.678</v>
      </c>
      <c r="H25" s="115">
        <v>14.2</v>
      </c>
      <c r="I25" s="161">
        <v>2863.8</v>
      </c>
      <c r="J25" s="350">
        <v>2.2799999999999998</v>
      </c>
      <c r="K25" s="83">
        <v>42072</v>
      </c>
      <c r="L25" s="56" t="s">
        <v>58</v>
      </c>
      <c r="M25" s="87" t="s">
        <v>217</v>
      </c>
      <c r="N25" s="89" t="s">
        <v>210</v>
      </c>
      <c r="O25" s="7"/>
      <c r="P25" s="10"/>
      <c r="Q25" s="7"/>
    </row>
    <row r="26" spans="1:17" ht="25.5" customHeight="1" thickBot="1" x14ac:dyDescent="0.3">
      <c r="A26" s="58">
        <v>42075</v>
      </c>
      <c r="B26" s="139">
        <v>311001</v>
      </c>
      <c r="C26" s="232">
        <v>311012</v>
      </c>
      <c r="D26" s="108">
        <f t="shared" si="0"/>
        <v>11</v>
      </c>
      <c r="E26" s="147">
        <v>2182</v>
      </c>
      <c r="F26" s="143">
        <v>42075</v>
      </c>
      <c r="G26" s="355">
        <v>296.16500000000002</v>
      </c>
      <c r="H26" s="115">
        <v>14.2</v>
      </c>
      <c r="I26" s="161">
        <v>4205.55</v>
      </c>
      <c r="J26" s="350">
        <v>4.25</v>
      </c>
      <c r="K26" s="83">
        <v>42075</v>
      </c>
      <c r="L26" s="56" t="s">
        <v>58</v>
      </c>
      <c r="M26" s="87" t="s">
        <v>218</v>
      </c>
      <c r="N26" s="89" t="s">
        <v>210</v>
      </c>
      <c r="O26" s="7"/>
      <c r="P26" s="10"/>
      <c r="Q26" s="7"/>
    </row>
    <row r="27" spans="1:17" ht="25.5" customHeight="1" thickBot="1" x14ac:dyDescent="0.3">
      <c r="A27" s="58">
        <v>42075</v>
      </c>
      <c r="B27" s="139">
        <v>311012</v>
      </c>
      <c r="C27" s="232">
        <v>311869</v>
      </c>
      <c r="D27" s="108">
        <f t="shared" si="0"/>
        <v>857</v>
      </c>
      <c r="E27" s="147"/>
      <c r="F27" s="143"/>
      <c r="G27" s="355"/>
      <c r="H27" s="115"/>
      <c r="I27" s="161"/>
      <c r="J27" s="350"/>
      <c r="K27" s="83">
        <v>42075</v>
      </c>
      <c r="L27" s="56" t="s">
        <v>58</v>
      </c>
      <c r="M27" s="87" t="s">
        <v>219</v>
      </c>
      <c r="N27" s="89" t="s">
        <v>210</v>
      </c>
      <c r="O27" s="7"/>
      <c r="P27" s="10"/>
      <c r="Q27" s="7"/>
    </row>
    <row r="28" spans="1:17" ht="25.5" customHeight="1" thickBot="1" x14ac:dyDescent="0.3">
      <c r="A28" s="58">
        <v>42082</v>
      </c>
      <c r="B28" s="139">
        <v>311869</v>
      </c>
      <c r="C28" s="267">
        <v>312174</v>
      </c>
      <c r="D28" s="108">
        <f t="shared" si="0"/>
        <v>305</v>
      </c>
      <c r="E28" s="147">
        <v>2053</v>
      </c>
      <c r="F28" s="143">
        <v>42082</v>
      </c>
      <c r="G28" s="355">
        <v>332.916</v>
      </c>
      <c r="H28" s="115">
        <v>14.2</v>
      </c>
      <c r="I28" s="161">
        <v>4728.05</v>
      </c>
      <c r="J28" s="352" t="s">
        <v>308</v>
      </c>
      <c r="K28" s="83">
        <v>42082</v>
      </c>
      <c r="L28" s="56" t="s">
        <v>58</v>
      </c>
      <c r="M28" s="87" t="s">
        <v>220</v>
      </c>
      <c r="N28" s="89" t="s">
        <v>210</v>
      </c>
      <c r="O28" s="7"/>
      <c r="P28" s="10"/>
      <c r="Q28" s="7"/>
    </row>
    <row r="29" spans="1:17" ht="25.5" customHeight="1" thickBot="1" x14ac:dyDescent="0.3">
      <c r="A29" s="132">
        <v>42083</v>
      </c>
      <c r="B29" s="79">
        <v>312174</v>
      </c>
      <c r="C29" s="291">
        <v>312675</v>
      </c>
      <c r="D29" s="130">
        <f t="shared" si="0"/>
        <v>501</v>
      </c>
      <c r="E29" s="343"/>
      <c r="F29" s="160"/>
      <c r="G29" s="356"/>
      <c r="H29" s="116"/>
      <c r="I29" s="162"/>
      <c r="J29" s="370"/>
      <c r="K29" s="92">
        <v>42083</v>
      </c>
      <c r="L29" s="56" t="s">
        <v>58</v>
      </c>
      <c r="M29" s="88" t="s">
        <v>221</v>
      </c>
      <c r="N29" s="89" t="s">
        <v>210</v>
      </c>
      <c r="O29" s="7"/>
      <c r="P29" s="10"/>
      <c r="Q29" s="7"/>
    </row>
    <row r="30" spans="1:17" ht="25.5" customHeight="1" thickBot="1" x14ac:dyDescent="0.3">
      <c r="A30" s="38" t="s">
        <v>29</v>
      </c>
      <c r="B30" s="150"/>
      <c r="C30" s="151"/>
      <c r="D30" s="376">
        <f>SUM(D18:D29)</f>
        <v>3416</v>
      </c>
      <c r="E30" s="373"/>
      <c r="F30" s="342"/>
      <c r="G30" s="374">
        <f>SUM(G18:G28)</f>
        <v>1022.0160000000001</v>
      </c>
      <c r="H30" s="339"/>
      <c r="I30" s="339">
        <f>SUM(I18:I28)</f>
        <v>14513.259999999998</v>
      </c>
      <c r="J30" s="353"/>
      <c r="K30" s="41"/>
      <c r="L30" s="42"/>
      <c r="M30" s="43"/>
      <c r="N30" s="44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400" t="s">
        <v>33</v>
      </c>
      <c r="C32" s="400"/>
      <c r="I32" s="398" t="s">
        <v>25</v>
      </c>
      <c r="J32" s="398"/>
      <c r="K32" s="134"/>
      <c r="M32" s="398" t="s">
        <v>51</v>
      </c>
      <c r="N32" s="398"/>
      <c r="O32" s="16"/>
      <c r="P32" s="16"/>
      <c r="Q32" s="7"/>
    </row>
    <row r="33" spans="1:17" x14ac:dyDescent="0.25">
      <c r="B33" s="135"/>
      <c r="C33" s="135"/>
      <c r="I33" s="135"/>
      <c r="J33" s="134"/>
      <c r="K33" s="134"/>
      <c r="M33" s="134"/>
      <c r="N33" s="134"/>
      <c r="O33" s="16"/>
      <c r="P33" s="16"/>
      <c r="Q33" s="7"/>
    </row>
    <row r="35" spans="1:17" x14ac:dyDescent="0.25">
      <c r="A35" s="398" t="s">
        <v>22</v>
      </c>
      <c r="B35" s="398"/>
      <c r="C35" s="398"/>
      <c r="D35" s="398"/>
      <c r="E35" s="134"/>
      <c r="F35" s="134"/>
      <c r="H35" s="16" t="s">
        <v>26</v>
      </c>
      <c r="I35" s="182"/>
      <c r="J35" s="16"/>
      <c r="K35" s="16"/>
      <c r="L35" s="16"/>
      <c r="M35" s="398" t="s">
        <v>53</v>
      </c>
      <c r="N35" s="398"/>
      <c r="O35" s="16"/>
      <c r="P35" s="16"/>
    </row>
    <row r="36" spans="1:17" x14ac:dyDescent="0.25">
      <c r="A36" s="400" t="s">
        <v>23</v>
      </c>
      <c r="B36" s="400"/>
      <c r="C36" s="400"/>
      <c r="D36" s="400"/>
      <c r="E36" s="135"/>
      <c r="F36" s="135"/>
      <c r="H36" s="398" t="s">
        <v>27</v>
      </c>
      <c r="I36" s="398"/>
      <c r="J36" s="398"/>
      <c r="K36" s="398"/>
      <c r="L36" s="16"/>
      <c r="M36" s="398" t="s">
        <v>52</v>
      </c>
      <c r="N36" s="398"/>
      <c r="O36" s="16"/>
      <c r="P36" s="16"/>
    </row>
    <row r="37" spans="1:17" x14ac:dyDescent="0.25">
      <c r="B37" s="398" t="s">
        <v>24</v>
      </c>
      <c r="C37" s="398"/>
      <c r="H37" s="398" t="s">
        <v>28</v>
      </c>
      <c r="I37" s="398"/>
      <c r="J37" s="398"/>
      <c r="K37" s="398"/>
      <c r="L37" s="16"/>
      <c r="M37" s="399" t="s">
        <v>54</v>
      </c>
      <c r="N37" s="399"/>
    </row>
    <row r="38" spans="1:17" ht="15.75" x14ac:dyDescent="0.25">
      <c r="N38" s="13" t="s">
        <v>45</v>
      </c>
    </row>
    <row r="39" spans="1:17" ht="15.75" x14ac:dyDescent="0.25">
      <c r="A39" s="434" t="s">
        <v>0</v>
      </c>
      <c r="B39" s="434"/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</row>
    <row r="40" spans="1:17" ht="15.75" x14ac:dyDescent="0.25">
      <c r="A40" s="434" t="s">
        <v>18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</row>
    <row r="43" spans="1:17" ht="15.75" thickBot="1" x14ac:dyDescent="0.3">
      <c r="A43" s="14"/>
      <c r="D43" s="2"/>
      <c r="E43" s="2"/>
      <c r="F43" s="2"/>
      <c r="G43" s="185"/>
      <c r="H43" s="2"/>
      <c r="I43" s="179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435" t="s">
        <v>32</v>
      </c>
      <c r="C44" s="436"/>
      <c r="D44" s="29" t="s">
        <v>1</v>
      </c>
      <c r="E44" s="328">
        <v>2008</v>
      </c>
      <c r="F44" s="34"/>
      <c r="G44" s="437"/>
      <c r="H44" s="438"/>
      <c r="I44" s="29" t="s">
        <v>2</v>
      </c>
      <c r="J44" s="47" t="s">
        <v>343</v>
      </c>
      <c r="K44" s="35"/>
      <c r="L44" s="331" t="s">
        <v>46</v>
      </c>
      <c r="M44" s="48" t="s">
        <v>344</v>
      </c>
      <c r="N44" s="37"/>
    </row>
    <row r="45" spans="1:17" ht="15.75" thickBot="1" x14ac:dyDescent="0.3">
      <c r="A45" s="334"/>
      <c r="B45" s="336"/>
      <c r="C45" s="336"/>
      <c r="D45" s="335"/>
      <c r="E45" s="335"/>
      <c r="F45" s="335"/>
      <c r="G45" s="336"/>
      <c r="H45" s="336"/>
      <c r="I45" s="335"/>
      <c r="J45" s="336"/>
      <c r="K45" s="336"/>
      <c r="L45" s="335"/>
      <c r="M45" s="32"/>
      <c r="N45" s="33"/>
    </row>
    <row r="46" spans="1:17" ht="15.75" thickBot="1" x14ac:dyDescent="0.3">
      <c r="A46" s="29" t="s">
        <v>47</v>
      </c>
      <c r="B46" s="435" t="s">
        <v>208</v>
      </c>
      <c r="C46" s="436"/>
      <c r="D46" s="29" t="s">
        <v>48</v>
      </c>
      <c r="E46" s="328">
        <v>5101001</v>
      </c>
      <c r="F46" s="34"/>
      <c r="G46" s="329"/>
      <c r="H46" s="330"/>
      <c r="I46" s="29" t="s">
        <v>49</v>
      </c>
      <c r="J46" s="47">
        <v>316</v>
      </c>
      <c r="K46" s="35"/>
      <c r="L46" s="85" t="s">
        <v>50</v>
      </c>
      <c r="M46" s="328" t="s">
        <v>345</v>
      </c>
      <c r="N46" s="37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405" t="s">
        <v>20</v>
      </c>
      <c r="B48" s="406"/>
      <c r="C48" s="407" t="s">
        <v>3</v>
      </c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9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405" t="s">
        <v>21</v>
      </c>
      <c r="B50" s="406"/>
      <c r="C50" s="407" t="s">
        <v>4</v>
      </c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9"/>
    </row>
    <row r="51" spans="1:14" ht="15.75" thickBot="1" x14ac:dyDescent="0.3"/>
    <row r="52" spans="1:14" ht="15.75" thickBot="1" x14ac:dyDescent="0.3">
      <c r="A52" s="410" t="s">
        <v>5</v>
      </c>
      <c r="B52" s="413" t="s">
        <v>8</v>
      </c>
      <c r="C52" s="413"/>
      <c r="D52" s="452" t="s">
        <v>40</v>
      </c>
      <c r="E52" s="22"/>
      <c r="F52" s="20"/>
      <c r="G52" s="187" t="s">
        <v>11</v>
      </c>
      <c r="H52" s="21"/>
      <c r="I52" s="181"/>
      <c r="J52" s="416" t="s">
        <v>13</v>
      </c>
      <c r="K52" s="416" t="s">
        <v>44</v>
      </c>
      <c r="L52" s="455" t="s">
        <v>14</v>
      </c>
      <c r="M52" s="462"/>
      <c r="N52" s="421" t="s">
        <v>15</v>
      </c>
    </row>
    <row r="53" spans="1:14" x14ac:dyDescent="0.25">
      <c r="A53" s="422"/>
      <c r="B53" s="456" t="s">
        <v>9</v>
      </c>
      <c r="C53" s="458" t="s">
        <v>10</v>
      </c>
      <c r="D53" s="453"/>
      <c r="E53" s="23" t="s">
        <v>41</v>
      </c>
      <c r="F53" s="24" t="s">
        <v>43</v>
      </c>
      <c r="G53" s="470" t="s">
        <v>7</v>
      </c>
      <c r="H53" s="430" t="s">
        <v>12</v>
      </c>
      <c r="I53" s="499" t="s">
        <v>6</v>
      </c>
      <c r="J53" s="417"/>
      <c r="K53" s="417"/>
      <c r="L53" s="460" t="s">
        <v>16</v>
      </c>
      <c r="M53" s="463" t="s">
        <v>17</v>
      </c>
      <c r="N53" s="422"/>
    </row>
    <row r="54" spans="1:14" ht="25.5" customHeight="1" thickBot="1" x14ac:dyDescent="0.3">
      <c r="A54" s="422"/>
      <c r="B54" s="503"/>
      <c r="C54" s="504"/>
      <c r="D54" s="453"/>
      <c r="E54" s="25" t="s">
        <v>42</v>
      </c>
      <c r="F54" s="26" t="s">
        <v>42</v>
      </c>
      <c r="G54" s="471"/>
      <c r="H54" s="431"/>
      <c r="I54" s="500"/>
      <c r="J54" s="418"/>
      <c r="K54" s="418"/>
      <c r="L54" s="402"/>
      <c r="M54" s="404"/>
      <c r="N54" s="423"/>
    </row>
    <row r="55" spans="1:14" ht="25.5" customHeight="1" thickBot="1" x14ac:dyDescent="0.3">
      <c r="A55" s="82">
        <v>42084</v>
      </c>
      <c r="B55" s="230">
        <v>312675</v>
      </c>
      <c r="C55" s="231">
        <v>312978</v>
      </c>
      <c r="D55" s="176">
        <f>C55-B55</f>
        <v>303</v>
      </c>
      <c r="E55" s="274"/>
      <c r="F55" s="159"/>
      <c r="G55" s="354"/>
      <c r="H55" s="114"/>
      <c r="I55" s="183"/>
      <c r="J55" s="369"/>
      <c r="K55" s="82">
        <v>42084</v>
      </c>
      <c r="L55" s="56" t="s">
        <v>58</v>
      </c>
      <c r="M55" s="86" t="s">
        <v>222</v>
      </c>
      <c r="N55" s="89" t="s">
        <v>210</v>
      </c>
    </row>
    <row r="56" spans="1:14" ht="25.5" customHeight="1" thickBot="1" x14ac:dyDescent="0.3">
      <c r="A56" s="83">
        <v>42086</v>
      </c>
      <c r="B56" s="147">
        <v>312978</v>
      </c>
      <c r="C56" s="232">
        <v>313829</v>
      </c>
      <c r="D56" s="108">
        <f>C56-B56</f>
        <v>851</v>
      </c>
      <c r="E56" s="147">
        <v>2063</v>
      </c>
      <c r="F56" s="143">
        <v>42086</v>
      </c>
      <c r="G56" s="355">
        <v>272.32499999999999</v>
      </c>
      <c r="H56" s="115">
        <v>14.2</v>
      </c>
      <c r="I56" s="161">
        <v>3867.01</v>
      </c>
      <c r="J56" s="350">
        <v>3.1</v>
      </c>
      <c r="K56" s="83">
        <v>42086</v>
      </c>
      <c r="L56" s="56" t="s">
        <v>58</v>
      </c>
      <c r="M56" s="86" t="s">
        <v>223</v>
      </c>
      <c r="N56" s="89" t="s">
        <v>210</v>
      </c>
    </row>
    <row r="57" spans="1:14" ht="25.5" customHeight="1" thickBot="1" x14ac:dyDescent="0.3">
      <c r="A57" s="83">
        <v>42088</v>
      </c>
      <c r="B57" s="147">
        <v>313829</v>
      </c>
      <c r="C57" s="232">
        <v>314926</v>
      </c>
      <c r="D57" s="108">
        <f>C57-B57</f>
        <v>1097</v>
      </c>
      <c r="E57" s="147">
        <v>2075</v>
      </c>
      <c r="F57" s="143">
        <v>42088</v>
      </c>
      <c r="G57" s="355">
        <v>281.69299999999998</v>
      </c>
      <c r="H57" s="115">
        <v>14.2</v>
      </c>
      <c r="I57" s="161">
        <v>4000.04</v>
      </c>
      <c r="J57" s="350">
        <v>3.01</v>
      </c>
      <c r="K57" s="83">
        <v>42088</v>
      </c>
      <c r="L57" s="56" t="s">
        <v>58</v>
      </c>
      <c r="M57" s="86" t="s">
        <v>224</v>
      </c>
      <c r="N57" s="89" t="s">
        <v>210</v>
      </c>
    </row>
    <row r="58" spans="1:14" ht="25.5" customHeight="1" x14ac:dyDescent="0.25">
      <c r="A58" s="83"/>
      <c r="B58" s="147"/>
      <c r="C58" s="232"/>
      <c r="D58" s="108"/>
      <c r="E58" s="147"/>
      <c r="F58" s="143"/>
      <c r="G58" s="355"/>
      <c r="H58" s="115"/>
      <c r="I58" s="161"/>
      <c r="J58" s="350"/>
      <c r="K58" s="83"/>
      <c r="L58" s="56"/>
      <c r="M58" s="142"/>
      <c r="N58" s="172"/>
    </row>
    <row r="59" spans="1:14" ht="25.5" customHeight="1" x14ac:dyDescent="0.25">
      <c r="A59" s="83"/>
      <c r="B59" s="147"/>
      <c r="C59" s="232"/>
      <c r="D59" s="108"/>
      <c r="E59" s="147"/>
      <c r="F59" s="143"/>
      <c r="G59" s="355"/>
      <c r="H59" s="115"/>
      <c r="I59" s="161"/>
      <c r="J59" s="350"/>
      <c r="K59" s="83"/>
      <c r="L59" s="56"/>
      <c r="M59" s="142"/>
      <c r="N59" s="145"/>
    </row>
    <row r="60" spans="1:14" ht="25.5" customHeight="1" x14ac:dyDescent="0.25">
      <c r="A60" s="83"/>
      <c r="B60" s="147"/>
      <c r="C60" s="232"/>
      <c r="D60" s="108"/>
      <c r="E60" s="147"/>
      <c r="F60" s="143"/>
      <c r="G60" s="355"/>
      <c r="H60" s="384"/>
      <c r="I60" s="161"/>
      <c r="J60" s="350"/>
      <c r="K60" s="83"/>
      <c r="L60" s="56"/>
      <c r="M60" s="142"/>
      <c r="N60" s="145"/>
    </row>
    <row r="61" spans="1:14" ht="25.5" customHeight="1" x14ac:dyDescent="0.25">
      <c r="A61" s="137"/>
      <c r="B61" s="147"/>
      <c r="C61" s="232"/>
      <c r="D61" s="108"/>
      <c r="E61" s="109"/>
      <c r="F61" s="143"/>
      <c r="G61" s="383"/>
      <c r="H61" s="115"/>
      <c r="I61" s="161"/>
      <c r="J61" s="350"/>
      <c r="K61" s="83"/>
      <c r="L61" s="56"/>
      <c r="M61" s="142"/>
      <c r="N61" s="145"/>
    </row>
    <row r="62" spans="1:14" ht="25.5" customHeight="1" x14ac:dyDescent="0.25">
      <c r="A62" s="83"/>
      <c r="B62" s="147"/>
      <c r="C62" s="232"/>
      <c r="D62" s="108"/>
      <c r="E62" s="147"/>
      <c r="F62" s="143"/>
      <c r="G62" s="355"/>
      <c r="H62" s="115"/>
      <c r="I62" s="161"/>
      <c r="J62" s="350"/>
      <c r="K62" s="83"/>
      <c r="L62" s="56"/>
      <c r="M62" s="142"/>
      <c r="N62" s="145"/>
    </row>
    <row r="63" spans="1:14" ht="25.5" customHeight="1" x14ac:dyDescent="0.25">
      <c r="A63" s="83"/>
      <c r="B63" s="147"/>
      <c r="C63" s="232"/>
      <c r="D63" s="108"/>
      <c r="E63" s="147"/>
      <c r="F63" s="143"/>
      <c r="G63" s="355"/>
      <c r="H63" s="115"/>
      <c r="I63" s="161"/>
      <c r="J63" s="350"/>
      <c r="K63" s="83"/>
      <c r="L63" s="56"/>
      <c r="M63" s="142"/>
      <c r="N63" s="145"/>
    </row>
    <row r="64" spans="1:14" ht="25.5" customHeight="1" x14ac:dyDescent="0.25">
      <c r="A64" s="83"/>
      <c r="B64" s="147"/>
      <c r="C64" s="232"/>
      <c r="D64" s="108"/>
      <c r="E64" s="147"/>
      <c r="F64" s="143"/>
      <c r="G64" s="355"/>
      <c r="H64" s="115"/>
      <c r="I64" s="161"/>
      <c r="J64" s="350"/>
      <c r="K64" s="83"/>
      <c r="L64" s="56"/>
      <c r="M64" s="142"/>
      <c r="N64" s="145"/>
    </row>
    <row r="65" spans="1:14" ht="25.5" customHeight="1" x14ac:dyDescent="0.25">
      <c r="A65" s="83"/>
      <c r="B65" s="147"/>
      <c r="C65" s="267"/>
      <c r="D65" s="108"/>
      <c r="E65" s="147"/>
      <c r="F65" s="143"/>
      <c r="G65" s="355"/>
      <c r="H65" s="115"/>
      <c r="I65" s="161"/>
      <c r="J65" s="352"/>
      <c r="K65" s="83"/>
      <c r="L65" s="56"/>
      <c r="M65" s="142"/>
      <c r="N65" s="66"/>
    </row>
    <row r="66" spans="1:14" ht="25.5" customHeight="1" thickBot="1" x14ac:dyDescent="0.3">
      <c r="A66" s="92"/>
      <c r="B66" s="228"/>
      <c r="C66" s="291"/>
      <c r="D66" s="130"/>
      <c r="E66" s="343"/>
      <c r="F66" s="160"/>
      <c r="G66" s="356"/>
      <c r="H66" s="116"/>
      <c r="I66" s="162"/>
      <c r="J66" s="370"/>
      <c r="K66" s="92"/>
      <c r="L66" s="56"/>
      <c r="M66" s="88"/>
      <c r="N66" s="229"/>
    </row>
    <row r="67" spans="1:14" ht="25.5" customHeight="1" thickBot="1" x14ac:dyDescent="0.3">
      <c r="A67" s="163" t="s">
        <v>29</v>
      </c>
      <c r="B67" s="150"/>
      <c r="C67" s="151"/>
      <c r="D67" s="376">
        <f>SUM(D55:D66)</f>
        <v>2251</v>
      </c>
      <c r="E67" s="373"/>
      <c r="F67" s="342"/>
      <c r="G67" s="374">
        <f>SUM(G55:G65)</f>
        <v>554.01800000000003</v>
      </c>
      <c r="H67" s="339"/>
      <c r="I67" s="339">
        <f>SUM(I55:I65)</f>
        <v>7867.05</v>
      </c>
      <c r="J67" s="353"/>
      <c r="K67" s="41"/>
      <c r="L67" s="42"/>
      <c r="M67" s="43"/>
      <c r="N67" s="44"/>
    </row>
    <row r="69" spans="1:14" x14ac:dyDescent="0.25">
      <c r="B69" s="400" t="s">
        <v>33</v>
      </c>
      <c r="C69" s="400"/>
      <c r="I69" s="398" t="s">
        <v>25</v>
      </c>
      <c r="J69" s="398"/>
      <c r="K69" s="134"/>
      <c r="M69" s="398" t="s">
        <v>51</v>
      </c>
      <c r="N69" s="398"/>
    </row>
    <row r="70" spans="1:14" x14ac:dyDescent="0.25">
      <c r="B70" s="135"/>
      <c r="C70" s="135"/>
      <c r="I70" s="135"/>
      <c r="J70" s="134"/>
      <c r="K70" s="134"/>
      <c r="M70" s="134"/>
      <c r="N70" s="134"/>
    </row>
    <row r="72" spans="1:14" x14ac:dyDescent="0.25">
      <c r="A72" s="398" t="s">
        <v>22</v>
      </c>
      <c r="B72" s="398"/>
      <c r="C72" s="398"/>
      <c r="D72" s="398"/>
      <c r="E72" s="134"/>
      <c r="F72" s="134"/>
      <c r="H72" s="16" t="s">
        <v>26</v>
      </c>
      <c r="I72" s="182"/>
      <c r="J72" s="16"/>
      <c r="K72" s="16"/>
      <c r="L72" s="16"/>
      <c r="M72" s="398" t="s">
        <v>53</v>
      </c>
      <c r="N72" s="398"/>
    </row>
    <row r="73" spans="1:14" x14ac:dyDescent="0.25">
      <c r="A73" s="400" t="s">
        <v>23</v>
      </c>
      <c r="B73" s="400"/>
      <c r="C73" s="400"/>
      <c r="D73" s="400"/>
      <c r="E73" s="135"/>
      <c r="F73" s="135"/>
      <c r="H73" s="398" t="s">
        <v>27</v>
      </c>
      <c r="I73" s="398"/>
      <c r="J73" s="398"/>
      <c r="K73" s="398"/>
      <c r="L73" s="16"/>
      <c r="M73" s="398" t="s">
        <v>52</v>
      </c>
      <c r="N73" s="398"/>
    </row>
    <row r="74" spans="1:14" x14ac:dyDescent="0.25">
      <c r="B74" s="398" t="s">
        <v>24</v>
      </c>
      <c r="C74" s="398"/>
      <c r="H74" s="398" t="s">
        <v>28</v>
      </c>
      <c r="I74" s="398"/>
      <c r="J74" s="398"/>
      <c r="K74" s="398"/>
      <c r="L74" s="16"/>
      <c r="M74" s="399" t="s">
        <v>54</v>
      </c>
      <c r="N74" s="399"/>
    </row>
    <row r="75" spans="1:14" ht="15.75" x14ac:dyDescent="0.25">
      <c r="A75" s="7"/>
      <c r="B75" s="7"/>
      <c r="C75" s="7"/>
      <c r="D75" s="7"/>
      <c r="E75" s="7"/>
      <c r="F75" s="7"/>
      <c r="G75" s="188"/>
      <c r="H75" s="7"/>
      <c r="I75" s="184"/>
      <c r="J75" s="7"/>
      <c r="K75" s="7"/>
      <c r="L75" s="7"/>
      <c r="M75" s="7"/>
      <c r="N75" s="13"/>
    </row>
    <row r="76" spans="1:14" ht="15.75" x14ac:dyDescent="0.25">
      <c r="A76" s="461"/>
      <c r="B76" s="461"/>
      <c r="C76" s="461"/>
      <c r="D76" s="461"/>
      <c r="E76" s="461"/>
      <c r="F76" s="461"/>
      <c r="G76" s="461"/>
      <c r="H76" s="461"/>
      <c r="I76" s="461"/>
      <c r="J76" s="461"/>
      <c r="K76" s="461"/>
      <c r="L76" s="461"/>
      <c r="M76" s="461"/>
      <c r="N76" s="461"/>
    </row>
    <row r="77" spans="1:14" ht="15.75" x14ac:dyDescent="0.25">
      <c r="A77" s="461"/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  <c r="N77" s="461"/>
    </row>
    <row r="78" spans="1:14" x14ac:dyDescent="0.25">
      <c r="A78" s="7"/>
      <c r="B78" s="7"/>
      <c r="C78" s="7"/>
      <c r="D78" s="7"/>
      <c r="E78" s="7"/>
      <c r="F78" s="7"/>
      <c r="G78" s="188"/>
      <c r="H78" s="7"/>
      <c r="I78" s="184"/>
      <c r="J78" s="7"/>
      <c r="K78" s="7"/>
      <c r="L78" s="7"/>
      <c r="M78" s="7"/>
      <c r="N78" s="7"/>
    </row>
    <row r="79" spans="1:14" x14ac:dyDescent="0.25">
      <c r="A79" s="7"/>
      <c r="B79" s="7"/>
      <c r="C79" s="7"/>
      <c r="D79" s="7"/>
      <c r="E79" s="7"/>
      <c r="F79" s="7"/>
      <c r="G79" s="188"/>
      <c r="H79" s="7"/>
      <c r="I79" s="184"/>
      <c r="J79" s="7"/>
      <c r="K79" s="7"/>
      <c r="L79" s="7"/>
      <c r="M79" s="7"/>
      <c r="N79" s="7"/>
    </row>
    <row r="80" spans="1:14" x14ac:dyDescent="0.25">
      <c r="A80" s="192"/>
      <c r="B80" s="7"/>
      <c r="C80" s="7"/>
      <c r="D80" s="4"/>
      <c r="E80" s="4"/>
      <c r="F80" s="4"/>
      <c r="G80" s="193"/>
      <c r="H80" s="4"/>
      <c r="I80" s="194"/>
      <c r="J80" s="4"/>
      <c r="K80" s="4"/>
      <c r="L80" s="4"/>
      <c r="M80" s="4"/>
      <c r="N80" s="4"/>
    </row>
    <row r="81" spans="1:14" x14ac:dyDescent="0.25">
      <c r="A81" s="28"/>
      <c r="B81" s="481"/>
      <c r="C81" s="481"/>
      <c r="D81" s="28"/>
      <c r="E81" s="27"/>
      <c r="F81" s="27"/>
      <c r="G81" s="482"/>
      <c r="H81" s="482"/>
      <c r="I81" s="195"/>
      <c r="J81" s="27"/>
      <c r="K81" s="31"/>
      <c r="L81" s="28"/>
      <c r="M81" s="196"/>
      <c r="N81" s="33"/>
    </row>
    <row r="82" spans="1:14" x14ac:dyDescent="0.25">
      <c r="A82" s="28"/>
      <c r="B82" s="31"/>
      <c r="C82" s="31"/>
      <c r="D82" s="27"/>
      <c r="E82" s="27"/>
      <c r="F82" s="27"/>
      <c r="G82" s="186"/>
      <c r="H82" s="31"/>
      <c r="I82" s="180"/>
      <c r="J82" s="31"/>
      <c r="K82" s="31"/>
      <c r="L82" s="27"/>
      <c r="M82" s="32"/>
      <c r="N82" s="33"/>
    </row>
    <row r="83" spans="1:14" x14ac:dyDescent="0.25">
      <c r="A83" s="28"/>
      <c r="B83" s="481"/>
      <c r="C83" s="481"/>
      <c r="D83" s="28"/>
      <c r="E83" s="27"/>
      <c r="F83" s="27"/>
      <c r="G83" s="186"/>
      <c r="H83" s="31"/>
      <c r="I83" s="195"/>
      <c r="J83" s="31"/>
      <c r="K83" s="31"/>
      <c r="L83" s="197"/>
      <c r="M83" s="32"/>
      <c r="N83" s="33"/>
    </row>
    <row r="84" spans="1:14" x14ac:dyDescent="0.25">
      <c r="A84" s="7"/>
      <c r="B84" s="7"/>
      <c r="C84" s="7"/>
      <c r="D84" s="4"/>
      <c r="E84" s="4"/>
      <c r="F84" s="4"/>
      <c r="G84" s="193"/>
      <c r="H84" s="4"/>
      <c r="I84" s="194"/>
      <c r="J84" s="4"/>
      <c r="K84" s="4"/>
      <c r="L84" s="4"/>
      <c r="M84" s="4"/>
      <c r="N84" s="4"/>
    </row>
    <row r="85" spans="1:14" x14ac:dyDescent="0.25">
      <c r="A85" s="483"/>
      <c r="B85" s="483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</row>
    <row r="86" spans="1:14" x14ac:dyDescent="0.25">
      <c r="A86" s="198"/>
      <c r="B86" s="198"/>
      <c r="C86" s="7"/>
      <c r="D86" s="4"/>
      <c r="E86" s="4"/>
      <c r="F86" s="4"/>
      <c r="G86" s="193"/>
      <c r="H86" s="4"/>
      <c r="I86" s="194"/>
      <c r="J86" s="4"/>
      <c r="K86" s="4"/>
      <c r="L86" s="4"/>
      <c r="M86" s="4"/>
      <c r="N86" s="4"/>
    </row>
    <row r="87" spans="1:14" x14ac:dyDescent="0.25">
      <c r="A87" s="483"/>
      <c r="B87" s="483"/>
      <c r="C87" s="484"/>
      <c r="D87" s="484"/>
      <c r="E87" s="484"/>
      <c r="F87" s="484"/>
      <c r="G87" s="484"/>
      <c r="H87" s="484"/>
      <c r="I87" s="484"/>
      <c r="J87" s="484"/>
      <c r="K87" s="484"/>
      <c r="L87" s="484"/>
      <c r="M87" s="484"/>
      <c r="N87" s="484"/>
    </row>
    <row r="88" spans="1:14" x14ac:dyDescent="0.25">
      <c r="A88" s="7"/>
      <c r="B88" s="7"/>
      <c r="C88" s="7"/>
      <c r="D88" s="7"/>
      <c r="E88" s="7"/>
      <c r="F88" s="7"/>
      <c r="G88" s="188"/>
      <c r="H88" s="7"/>
      <c r="I88" s="184"/>
      <c r="J88" s="7"/>
      <c r="K88" s="7"/>
      <c r="L88" s="7"/>
      <c r="M88" s="7"/>
      <c r="N88" s="7"/>
    </row>
    <row r="89" spans="1:14" x14ac:dyDescent="0.25">
      <c r="A89" s="486"/>
      <c r="B89" s="487"/>
      <c r="C89" s="487"/>
      <c r="D89" s="488"/>
      <c r="E89" s="199"/>
      <c r="F89" s="199"/>
      <c r="G89" s="200"/>
      <c r="H89" s="201"/>
      <c r="I89" s="202"/>
      <c r="J89" s="489"/>
      <c r="K89" s="489"/>
      <c r="L89" s="490"/>
      <c r="M89" s="490"/>
      <c r="N89" s="486"/>
    </row>
    <row r="90" spans="1:14" x14ac:dyDescent="0.25">
      <c r="A90" s="486"/>
      <c r="B90" s="487"/>
      <c r="C90" s="491"/>
      <c r="D90" s="488"/>
      <c r="E90" s="203"/>
      <c r="F90" s="204"/>
      <c r="G90" s="492"/>
      <c r="H90" s="493"/>
      <c r="I90" s="494"/>
      <c r="J90" s="489"/>
      <c r="K90" s="489"/>
      <c r="L90" s="490"/>
      <c r="M90" s="491"/>
      <c r="N90" s="486"/>
    </row>
    <row r="91" spans="1:14" x14ac:dyDescent="0.25">
      <c r="A91" s="486"/>
      <c r="B91" s="487"/>
      <c r="C91" s="491"/>
      <c r="D91" s="488"/>
      <c r="E91" s="205"/>
      <c r="F91" s="205"/>
      <c r="G91" s="492"/>
      <c r="H91" s="493"/>
      <c r="I91" s="494"/>
      <c r="J91" s="489"/>
      <c r="K91" s="489"/>
      <c r="L91" s="490"/>
      <c r="M91" s="491"/>
      <c r="N91" s="486"/>
    </row>
    <row r="92" spans="1:14" x14ac:dyDescent="0.25">
      <c r="A92" s="206"/>
      <c r="B92" s="216"/>
      <c r="C92" s="207"/>
      <c r="D92" s="216"/>
      <c r="E92" s="208"/>
      <c r="F92" s="206"/>
      <c r="G92" s="209"/>
      <c r="H92" s="210"/>
      <c r="I92" s="211"/>
      <c r="J92" s="212"/>
      <c r="K92" s="206"/>
      <c r="L92" s="212"/>
      <c r="M92" s="213"/>
      <c r="N92" s="213"/>
    </row>
    <row r="93" spans="1:14" x14ac:dyDescent="0.25">
      <c r="A93" s="206"/>
      <c r="B93" s="207"/>
      <c r="C93" s="207"/>
      <c r="D93" s="216"/>
      <c r="E93" s="208"/>
      <c r="F93" s="206"/>
      <c r="G93" s="209"/>
      <c r="H93" s="210"/>
      <c r="I93" s="211"/>
      <c r="J93" s="212"/>
      <c r="K93" s="206"/>
      <c r="L93" s="212"/>
      <c r="M93" s="213"/>
      <c r="N93" s="213"/>
    </row>
    <row r="94" spans="1:14" x14ac:dyDescent="0.25">
      <c r="A94" s="206"/>
      <c r="B94" s="207"/>
      <c r="C94" s="207"/>
      <c r="D94" s="216"/>
      <c r="E94" s="208"/>
      <c r="F94" s="206"/>
      <c r="G94" s="209"/>
      <c r="H94" s="210"/>
      <c r="I94" s="211"/>
      <c r="J94" s="212"/>
      <c r="K94" s="206"/>
      <c r="L94" s="212"/>
      <c r="M94" s="213"/>
      <c r="N94" s="198"/>
    </row>
    <row r="95" spans="1:14" x14ac:dyDescent="0.25">
      <c r="A95" s="206"/>
      <c r="B95" s="207"/>
      <c r="C95" s="207"/>
      <c r="D95" s="207"/>
      <c r="E95" s="208"/>
      <c r="F95" s="206"/>
      <c r="G95" s="209"/>
      <c r="H95" s="210"/>
      <c r="I95" s="211"/>
      <c r="J95" s="212"/>
      <c r="K95" s="206"/>
      <c r="L95" s="212"/>
      <c r="M95" s="213"/>
      <c r="N95" s="214"/>
    </row>
    <row r="96" spans="1:14" x14ac:dyDescent="0.25">
      <c r="A96" s="206"/>
      <c r="B96" s="207"/>
      <c r="C96" s="207"/>
      <c r="D96" s="207"/>
      <c r="E96" s="208"/>
      <c r="F96" s="206"/>
      <c r="G96" s="209"/>
      <c r="H96" s="210"/>
      <c r="I96" s="211"/>
      <c r="J96" s="212"/>
      <c r="K96" s="206"/>
      <c r="L96" s="212"/>
      <c r="M96" s="213"/>
      <c r="N96" s="213"/>
    </row>
    <row r="97" spans="1:14" x14ac:dyDescent="0.25">
      <c r="A97" s="206"/>
      <c r="B97" s="207"/>
      <c r="C97" s="207"/>
      <c r="D97" s="207"/>
      <c r="E97" s="208"/>
      <c r="F97" s="206"/>
      <c r="G97" s="209"/>
      <c r="H97" s="208"/>
      <c r="I97" s="211"/>
      <c r="J97" s="212"/>
      <c r="K97" s="206"/>
      <c r="L97" s="212"/>
      <c r="M97" s="213"/>
      <c r="N97" s="198"/>
    </row>
    <row r="98" spans="1:14" x14ac:dyDescent="0.25">
      <c r="A98" s="206"/>
      <c r="B98" s="207"/>
      <c r="C98" s="207"/>
      <c r="D98" s="207"/>
      <c r="E98" s="7"/>
      <c r="F98" s="206"/>
      <c r="G98" s="209"/>
      <c r="H98" s="210"/>
      <c r="I98" s="211"/>
      <c r="J98" s="212"/>
      <c r="K98" s="206"/>
      <c r="L98" s="212"/>
      <c r="M98" s="213"/>
      <c r="N98" s="214"/>
    </row>
    <row r="99" spans="1:14" x14ac:dyDescent="0.25">
      <c r="A99" s="206"/>
      <c r="B99" s="207"/>
      <c r="C99" s="207"/>
      <c r="D99" s="207"/>
      <c r="E99" s="208"/>
      <c r="F99" s="206"/>
      <c r="G99" s="209"/>
      <c r="H99" s="210"/>
      <c r="I99" s="211"/>
      <c r="J99" s="212"/>
      <c r="K99" s="206"/>
      <c r="L99" s="212"/>
      <c r="M99" s="213"/>
      <c r="N99" s="198"/>
    </row>
    <row r="100" spans="1:14" x14ac:dyDescent="0.25">
      <c r="A100" s="206"/>
      <c r="B100" s="207"/>
      <c r="C100" s="207"/>
      <c r="D100" s="207"/>
      <c r="E100" s="208"/>
      <c r="F100" s="206"/>
      <c r="G100" s="209"/>
      <c r="H100" s="210"/>
      <c r="I100" s="211"/>
      <c r="J100" s="212"/>
      <c r="K100" s="206"/>
      <c r="L100" s="212"/>
      <c r="M100" s="213"/>
      <c r="N100" s="198"/>
    </row>
    <row r="101" spans="1:14" x14ac:dyDescent="0.25">
      <c r="A101" s="206"/>
      <c r="B101" s="207"/>
      <c r="C101" s="207"/>
      <c r="D101" s="207"/>
      <c r="E101" s="208"/>
      <c r="F101" s="206"/>
      <c r="G101" s="209"/>
      <c r="H101" s="210"/>
      <c r="I101" s="211"/>
      <c r="J101" s="212"/>
      <c r="K101" s="206"/>
      <c r="L101" s="212"/>
      <c r="M101" s="215"/>
      <c r="N101" s="214"/>
    </row>
    <row r="102" spans="1:14" x14ac:dyDescent="0.25">
      <c r="A102" s="206"/>
      <c r="B102" s="207"/>
      <c r="C102" s="216"/>
      <c r="D102" s="207"/>
      <c r="E102" s="206"/>
      <c r="F102" s="206"/>
      <c r="G102" s="209"/>
      <c r="H102" s="210"/>
      <c r="I102" s="211"/>
      <c r="J102" s="212"/>
      <c r="K102" s="206"/>
      <c r="L102" s="212"/>
      <c r="M102" s="213"/>
      <c r="N102" s="198"/>
    </row>
    <row r="103" spans="1:14" x14ac:dyDescent="0.25">
      <c r="A103" s="206"/>
      <c r="B103" s="207"/>
      <c r="C103" s="216"/>
      <c r="D103" s="216"/>
      <c r="E103" s="206"/>
      <c r="F103" s="206"/>
      <c r="G103" s="209"/>
      <c r="H103" s="210"/>
      <c r="I103" s="211"/>
      <c r="J103" s="212"/>
      <c r="K103" s="206"/>
      <c r="L103" s="212"/>
      <c r="M103" s="214"/>
      <c r="N103" s="198"/>
    </row>
    <row r="104" spans="1:14" ht="15.75" x14ac:dyDescent="0.25">
      <c r="A104" s="217"/>
      <c r="B104" s="218"/>
      <c r="C104" s="218"/>
      <c r="D104" s="218"/>
      <c r="E104" s="219"/>
      <c r="F104" s="219"/>
      <c r="G104" s="220"/>
      <c r="H104" s="221"/>
      <c r="I104" s="222"/>
      <c r="J104" s="223"/>
      <c r="K104" s="223"/>
      <c r="L104" s="223"/>
      <c r="M104" s="7"/>
      <c r="N104" s="7"/>
    </row>
    <row r="105" spans="1:14" x14ac:dyDescent="0.25">
      <c r="A105" s="7"/>
      <c r="B105" s="7"/>
      <c r="C105" s="7"/>
      <c r="D105" s="7"/>
      <c r="E105" s="7"/>
      <c r="F105" s="7"/>
      <c r="G105" s="188"/>
      <c r="H105" s="7"/>
      <c r="I105" s="184"/>
      <c r="J105" s="7"/>
      <c r="K105" s="7"/>
      <c r="L105" s="7"/>
      <c r="M105" s="7"/>
      <c r="N105" s="7"/>
    </row>
    <row r="106" spans="1:14" x14ac:dyDescent="0.25">
      <c r="A106" s="7"/>
      <c r="B106" s="485"/>
      <c r="C106" s="485"/>
      <c r="D106" s="7"/>
      <c r="E106" s="7"/>
      <c r="F106" s="7"/>
      <c r="G106" s="188"/>
      <c r="H106" s="7"/>
      <c r="I106" s="479"/>
      <c r="J106" s="479"/>
      <c r="K106" s="166"/>
      <c r="L106" s="7"/>
      <c r="M106" s="479"/>
      <c r="N106" s="479"/>
    </row>
    <row r="107" spans="1:14" x14ac:dyDescent="0.25">
      <c r="A107" s="7"/>
      <c r="B107" s="167"/>
      <c r="C107" s="167"/>
      <c r="D107" s="7"/>
      <c r="E107" s="7"/>
      <c r="F107" s="7"/>
      <c r="G107" s="188"/>
      <c r="H107" s="7"/>
      <c r="I107" s="167"/>
      <c r="J107" s="166"/>
      <c r="K107" s="166"/>
      <c r="L107" s="7"/>
      <c r="M107" s="166"/>
      <c r="N107" s="166"/>
    </row>
    <row r="108" spans="1:14" x14ac:dyDescent="0.25">
      <c r="A108" s="7"/>
      <c r="B108" s="7"/>
      <c r="C108" s="7"/>
      <c r="D108" s="7"/>
      <c r="E108" s="7"/>
      <c r="F108" s="7"/>
      <c r="G108" s="188"/>
      <c r="H108" s="7"/>
      <c r="I108" s="184"/>
      <c r="J108" s="7"/>
      <c r="K108" s="7"/>
      <c r="L108" s="7"/>
      <c r="M108" s="7"/>
      <c r="N108" s="7"/>
    </row>
    <row r="109" spans="1:14" x14ac:dyDescent="0.25">
      <c r="A109" s="479"/>
      <c r="B109" s="479"/>
      <c r="C109" s="479"/>
      <c r="D109" s="479"/>
      <c r="E109" s="166"/>
      <c r="F109" s="166"/>
      <c r="G109" s="188"/>
      <c r="H109" s="168"/>
      <c r="I109" s="224"/>
      <c r="J109" s="168"/>
      <c r="K109" s="168"/>
      <c r="L109" s="168"/>
      <c r="M109" s="479"/>
      <c r="N109" s="479"/>
    </row>
    <row r="110" spans="1:14" x14ac:dyDescent="0.25">
      <c r="A110" s="485"/>
      <c r="B110" s="485"/>
      <c r="C110" s="485"/>
      <c r="D110" s="485"/>
      <c r="E110" s="167"/>
      <c r="F110" s="167"/>
      <c r="G110" s="188"/>
      <c r="H110" s="479"/>
      <c r="I110" s="479"/>
      <c r="J110" s="479"/>
      <c r="K110" s="479"/>
      <c r="L110" s="168"/>
      <c r="M110" s="479"/>
      <c r="N110" s="479"/>
    </row>
    <row r="111" spans="1:14" x14ac:dyDescent="0.25">
      <c r="A111" s="7"/>
      <c r="B111" s="479"/>
      <c r="C111" s="479"/>
      <c r="D111" s="7"/>
      <c r="E111" s="7"/>
      <c r="F111" s="7"/>
      <c r="G111" s="188"/>
      <c r="H111" s="479"/>
      <c r="I111" s="479"/>
      <c r="J111" s="479"/>
      <c r="K111" s="479"/>
      <c r="L111" s="168"/>
      <c r="M111" s="480"/>
      <c r="N111" s="480"/>
    </row>
    <row r="112" spans="1:14" x14ac:dyDescent="0.25">
      <c r="A112" s="7"/>
      <c r="B112" s="479"/>
      <c r="C112" s="479"/>
      <c r="D112" s="7"/>
      <c r="E112" s="7"/>
      <c r="F112" s="7"/>
      <c r="G112" s="188"/>
      <c r="H112" s="479"/>
      <c r="I112" s="479"/>
      <c r="J112" s="479"/>
      <c r="K112" s="479"/>
      <c r="L112" s="168"/>
      <c r="M112" s="480"/>
      <c r="N112" s="480"/>
    </row>
    <row r="113" spans="1:14" x14ac:dyDescent="0.25">
      <c r="A113" s="485"/>
      <c r="B113" s="485"/>
      <c r="C113" s="485"/>
      <c r="D113" s="485"/>
      <c r="E113" s="167"/>
      <c r="F113" s="167"/>
      <c r="G113" s="188"/>
      <c r="H113" s="479"/>
      <c r="I113" s="479"/>
      <c r="J113" s="479"/>
      <c r="K113" s="479"/>
      <c r="L113" s="168"/>
      <c r="M113" s="479"/>
      <c r="N113" s="479"/>
    </row>
    <row r="114" spans="1:14" x14ac:dyDescent="0.25">
      <c r="A114" s="7"/>
      <c r="B114" s="479"/>
      <c r="C114" s="479"/>
      <c r="D114" s="7"/>
      <c r="E114" s="7"/>
      <c r="F114" s="7"/>
      <c r="G114" s="188"/>
      <c r="H114" s="479"/>
      <c r="I114" s="479"/>
      <c r="J114" s="479"/>
      <c r="K114" s="479"/>
      <c r="L114" s="168"/>
      <c r="M114" s="480"/>
      <c r="N114" s="480"/>
    </row>
    <row r="115" spans="1:14" x14ac:dyDescent="0.25">
      <c r="A115" s="7"/>
      <c r="B115" s="7"/>
      <c r="C115" s="7"/>
      <c r="D115" s="7"/>
      <c r="E115" s="7"/>
      <c r="F115" s="7"/>
      <c r="G115" s="188"/>
      <c r="H115" s="7"/>
      <c r="I115" s="184"/>
      <c r="J115" s="7"/>
      <c r="K115" s="7"/>
      <c r="L115" s="7"/>
      <c r="M115" s="7"/>
      <c r="N115" s="7"/>
    </row>
    <row r="116" spans="1:14" x14ac:dyDescent="0.25">
      <c r="A116" s="7"/>
      <c r="B116" s="7"/>
      <c r="C116" s="7"/>
      <c r="D116" s="7"/>
      <c r="E116" s="7"/>
      <c r="F116" s="7"/>
      <c r="G116" s="188"/>
      <c r="H116" s="7"/>
      <c r="I116" s="184"/>
      <c r="J116" s="7"/>
      <c r="K116" s="7"/>
      <c r="L116" s="7"/>
      <c r="M116" s="7"/>
      <c r="N116" s="7"/>
    </row>
    <row r="117" spans="1:14" x14ac:dyDescent="0.25">
      <c r="A117" s="7"/>
      <c r="B117" s="7"/>
      <c r="C117" s="7"/>
      <c r="D117" s="7"/>
      <c r="E117" s="7"/>
      <c r="F117" s="7"/>
      <c r="G117" s="188"/>
      <c r="H117" s="7"/>
      <c r="I117" s="184"/>
      <c r="J117" s="7"/>
      <c r="K117" s="7"/>
      <c r="L117" s="7"/>
      <c r="M117" s="7"/>
      <c r="N117" s="7"/>
    </row>
    <row r="118" spans="1:14" x14ac:dyDescent="0.25">
      <c r="A118" s="7"/>
      <c r="B118" s="7"/>
      <c r="C118" s="7"/>
      <c r="D118" s="7"/>
      <c r="E118" s="7"/>
      <c r="F118" s="7"/>
      <c r="G118" s="188"/>
      <c r="H118" s="7"/>
      <c r="I118" s="184"/>
      <c r="J118" s="7"/>
      <c r="K118" s="7"/>
      <c r="L118" s="7"/>
      <c r="M118" s="7"/>
      <c r="N118" s="7"/>
    </row>
    <row r="119" spans="1:14" ht="15.75" x14ac:dyDescent="0.25">
      <c r="A119" s="7"/>
      <c r="B119" s="7"/>
      <c r="C119" s="7"/>
      <c r="D119" s="7"/>
      <c r="E119" s="7"/>
      <c r="F119" s="7"/>
      <c r="G119" s="188"/>
      <c r="H119" s="7"/>
      <c r="I119" s="184"/>
      <c r="J119" s="7"/>
      <c r="K119" s="7"/>
      <c r="L119" s="7"/>
      <c r="M119" s="7"/>
      <c r="N119" s="13"/>
    </row>
    <row r="120" spans="1:14" ht="15.75" x14ac:dyDescent="0.25">
      <c r="A120" s="461"/>
      <c r="B120" s="461"/>
      <c r="C120" s="461"/>
      <c r="D120" s="461"/>
      <c r="E120" s="461"/>
      <c r="F120" s="461"/>
      <c r="G120" s="461"/>
      <c r="H120" s="461"/>
      <c r="I120" s="461"/>
      <c r="J120" s="461"/>
      <c r="K120" s="461"/>
      <c r="L120" s="461"/>
      <c r="M120" s="461"/>
      <c r="N120" s="461"/>
    </row>
    <row r="121" spans="1:14" ht="15.75" x14ac:dyDescent="0.25">
      <c r="A121" s="461"/>
      <c r="B121" s="461"/>
      <c r="C121" s="461"/>
      <c r="D121" s="461"/>
      <c r="E121" s="461"/>
      <c r="F121" s="461"/>
      <c r="G121" s="461"/>
      <c r="H121" s="461"/>
      <c r="I121" s="461"/>
      <c r="J121" s="461"/>
      <c r="K121" s="461"/>
      <c r="L121" s="461"/>
      <c r="M121" s="461"/>
      <c r="N121" s="461"/>
    </row>
    <row r="122" spans="1:14" x14ac:dyDescent="0.25">
      <c r="A122" s="7"/>
      <c r="B122" s="7"/>
      <c r="C122" s="7"/>
      <c r="D122" s="7"/>
      <c r="E122" s="7"/>
      <c r="F122" s="7"/>
      <c r="G122" s="188"/>
      <c r="H122" s="7"/>
      <c r="I122" s="184"/>
      <c r="J122" s="7"/>
      <c r="K122" s="7"/>
      <c r="L122" s="7"/>
      <c r="M122" s="7"/>
      <c r="N122" s="7"/>
    </row>
    <row r="123" spans="1:14" x14ac:dyDescent="0.25">
      <c r="A123" s="7"/>
      <c r="B123" s="7"/>
      <c r="C123" s="7"/>
      <c r="D123" s="7"/>
      <c r="E123" s="7"/>
      <c r="F123" s="7"/>
      <c r="G123" s="188"/>
      <c r="H123" s="7"/>
      <c r="I123" s="184"/>
      <c r="J123" s="7"/>
      <c r="K123" s="7"/>
      <c r="L123" s="7"/>
      <c r="M123" s="7"/>
      <c r="N123" s="7"/>
    </row>
    <row r="124" spans="1:14" x14ac:dyDescent="0.25">
      <c r="A124" s="192"/>
      <c r="B124" s="7"/>
      <c r="C124" s="7"/>
      <c r="D124" s="4"/>
      <c r="E124" s="4"/>
      <c r="F124" s="4"/>
      <c r="G124" s="193"/>
      <c r="H124" s="4"/>
      <c r="I124" s="194"/>
      <c r="J124" s="4"/>
      <c r="K124" s="4"/>
      <c r="L124" s="4"/>
      <c r="M124" s="4"/>
      <c r="N124" s="4"/>
    </row>
    <row r="125" spans="1:14" x14ac:dyDescent="0.25">
      <c r="A125" s="28"/>
      <c r="B125" s="481"/>
      <c r="C125" s="481"/>
      <c r="D125" s="28"/>
      <c r="E125" s="27"/>
      <c r="F125" s="27"/>
      <c r="G125" s="482"/>
      <c r="H125" s="482"/>
      <c r="I125" s="195"/>
      <c r="J125" s="27"/>
      <c r="K125" s="31"/>
      <c r="L125" s="28"/>
      <c r="M125" s="196"/>
      <c r="N125" s="33"/>
    </row>
    <row r="126" spans="1:14" x14ac:dyDescent="0.25">
      <c r="A126" s="28"/>
      <c r="B126" s="31"/>
      <c r="C126" s="31"/>
      <c r="D126" s="27"/>
      <c r="E126" s="27"/>
      <c r="F126" s="27"/>
      <c r="G126" s="186"/>
      <c r="H126" s="31"/>
      <c r="I126" s="180"/>
      <c r="J126" s="31"/>
      <c r="K126" s="31"/>
      <c r="L126" s="27"/>
      <c r="M126" s="32"/>
      <c r="N126" s="33"/>
    </row>
    <row r="127" spans="1:14" x14ac:dyDescent="0.25">
      <c r="A127" s="28"/>
      <c r="B127" s="481"/>
      <c r="C127" s="481"/>
      <c r="D127" s="28"/>
      <c r="E127" s="27"/>
      <c r="F127" s="27"/>
      <c r="G127" s="186"/>
      <c r="H127" s="31"/>
      <c r="I127" s="195"/>
      <c r="J127" s="31"/>
      <c r="K127" s="31"/>
      <c r="L127" s="197"/>
      <c r="M127" s="32"/>
      <c r="N127" s="33"/>
    </row>
    <row r="128" spans="1:14" x14ac:dyDescent="0.25">
      <c r="A128" s="7"/>
      <c r="B128" s="7"/>
      <c r="C128" s="7"/>
      <c r="D128" s="4"/>
      <c r="E128" s="4"/>
      <c r="F128" s="4"/>
      <c r="G128" s="193"/>
      <c r="H128" s="4"/>
      <c r="I128" s="194"/>
      <c r="J128" s="4"/>
      <c r="K128" s="4"/>
      <c r="L128" s="4"/>
      <c r="M128" s="4"/>
      <c r="N128" s="4"/>
    </row>
    <row r="129" spans="1:14" x14ac:dyDescent="0.25">
      <c r="A129" s="483"/>
      <c r="B129" s="483"/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</row>
    <row r="130" spans="1:14" x14ac:dyDescent="0.25">
      <c r="A130" s="198"/>
      <c r="B130" s="198"/>
      <c r="C130" s="7"/>
      <c r="D130" s="4"/>
      <c r="E130" s="4"/>
      <c r="F130" s="4"/>
      <c r="G130" s="193"/>
      <c r="H130" s="4"/>
      <c r="I130" s="194"/>
      <c r="J130" s="4"/>
      <c r="K130" s="4"/>
      <c r="L130" s="4"/>
      <c r="M130" s="4"/>
      <c r="N130" s="4"/>
    </row>
    <row r="131" spans="1:14" x14ac:dyDescent="0.25">
      <c r="A131" s="483"/>
      <c r="B131" s="483"/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</row>
    <row r="132" spans="1:14" x14ac:dyDescent="0.25">
      <c r="A132" s="7"/>
      <c r="B132" s="7"/>
      <c r="C132" s="7"/>
      <c r="D132" s="7"/>
      <c r="E132" s="7"/>
      <c r="F132" s="7"/>
      <c r="G132" s="188"/>
      <c r="H132" s="7"/>
      <c r="I132" s="184"/>
      <c r="J132" s="7"/>
      <c r="K132" s="7"/>
      <c r="L132" s="7"/>
      <c r="M132" s="7"/>
      <c r="N132" s="7"/>
    </row>
    <row r="133" spans="1:14" x14ac:dyDescent="0.25">
      <c r="A133" s="486"/>
      <c r="B133" s="487"/>
      <c r="C133" s="487"/>
      <c r="D133" s="488"/>
      <c r="E133" s="199"/>
      <c r="F133" s="199"/>
      <c r="G133" s="200"/>
      <c r="H133" s="201"/>
      <c r="I133" s="202"/>
      <c r="J133" s="489"/>
      <c r="K133" s="489"/>
      <c r="L133" s="490"/>
      <c r="M133" s="490"/>
      <c r="N133" s="486"/>
    </row>
    <row r="134" spans="1:14" x14ac:dyDescent="0.25">
      <c r="A134" s="486"/>
      <c r="B134" s="487"/>
      <c r="C134" s="491"/>
      <c r="D134" s="488"/>
      <c r="E134" s="203"/>
      <c r="F134" s="204"/>
      <c r="G134" s="492"/>
      <c r="H134" s="493"/>
      <c r="I134" s="494"/>
      <c r="J134" s="489"/>
      <c r="K134" s="489"/>
      <c r="L134" s="490"/>
      <c r="M134" s="491"/>
      <c r="N134" s="486"/>
    </row>
    <row r="135" spans="1:14" x14ac:dyDescent="0.25">
      <c r="A135" s="486"/>
      <c r="B135" s="487"/>
      <c r="C135" s="491"/>
      <c r="D135" s="488"/>
      <c r="E135" s="205"/>
      <c r="F135" s="205"/>
      <c r="G135" s="492"/>
      <c r="H135" s="493"/>
      <c r="I135" s="494"/>
      <c r="J135" s="489"/>
      <c r="K135" s="489"/>
      <c r="L135" s="490"/>
      <c r="M135" s="491"/>
      <c r="N135" s="486"/>
    </row>
    <row r="136" spans="1:14" x14ac:dyDescent="0.25">
      <c r="A136" s="206"/>
      <c r="B136" s="207"/>
      <c r="C136" s="207"/>
      <c r="D136" s="207"/>
      <c r="E136" s="208"/>
      <c r="F136" s="206"/>
      <c r="G136" s="209"/>
      <c r="H136" s="210"/>
      <c r="I136" s="211"/>
      <c r="J136" s="212"/>
      <c r="K136" s="206"/>
      <c r="L136" s="212"/>
      <c r="M136" s="213"/>
      <c r="N136" s="213"/>
    </row>
    <row r="137" spans="1:14" x14ac:dyDescent="0.25">
      <c r="A137" s="206"/>
      <c r="B137" s="207"/>
      <c r="C137" s="207"/>
      <c r="D137" s="207"/>
      <c r="E137" s="208"/>
      <c r="F137" s="206"/>
      <c r="G137" s="209"/>
      <c r="H137" s="210"/>
      <c r="I137" s="211"/>
      <c r="J137" s="212"/>
      <c r="K137" s="206"/>
      <c r="L137" s="212"/>
      <c r="M137" s="213"/>
      <c r="N137" s="213"/>
    </row>
    <row r="138" spans="1:14" x14ac:dyDescent="0.25">
      <c r="A138" s="206"/>
      <c r="B138" s="207"/>
      <c r="C138" s="207"/>
      <c r="D138" s="207"/>
      <c r="E138" s="208"/>
      <c r="F138" s="206"/>
      <c r="G138" s="209"/>
      <c r="H138" s="210"/>
      <c r="I138" s="211"/>
      <c r="J138" s="212"/>
      <c r="K138" s="206"/>
      <c r="L138" s="212"/>
      <c r="M138" s="213"/>
      <c r="N138" s="198"/>
    </row>
    <row r="139" spans="1:14" x14ac:dyDescent="0.25">
      <c r="A139" s="206"/>
      <c r="B139" s="207"/>
      <c r="C139" s="207"/>
      <c r="D139" s="207"/>
      <c r="E139" s="208"/>
      <c r="F139" s="206"/>
      <c r="G139" s="209"/>
      <c r="H139" s="210"/>
      <c r="I139" s="211"/>
      <c r="J139" s="212"/>
      <c r="K139" s="206"/>
      <c r="L139" s="212"/>
      <c r="M139" s="213"/>
      <c r="N139" s="214"/>
    </row>
    <row r="140" spans="1:14" x14ac:dyDescent="0.25">
      <c r="A140" s="206"/>
      <c r="B140" s="207"/>
      <c r="C140" s="207"/>
      <c r="D140" s="207"/>
      <c r="E140" s="208"/>
      <c r="F140" s="206"/>
      <c r="G140" s="209"/>
      <c r="H140" s="210"/>
      <c r="I140" s="211"/>
      <c r="J140" s="212"/>
      <c r="K140" s="206"/>
      <c r="L140" s="212"/>
      <c r="M140" s="213"/>
      <c r="N140" s="213"/>
    </row>
    <row r="141" spans="1:14" x14ac:dyDescent="0.25">
      <c r="A141" s="206"/>
      <c r="B141" s="207"/>
      <c r="C141" s="207"/>
      <c r="D141" s="207"/>
      <c r="E141" s="208"/>
      <c r="F141" s="206"/>
      <c r="G141" s="209"/>
      <c r="H141" s="208"/>
      <c r="I141" s="211"/>
      <c r="J141" s="212"/>
      <c r="K141" s="206"/>
      <c r="L141" s="212"/>
      <c r="M141" s="213"/>
      <c r="N141" s="198"/>
    </row>
    <row r="142" spans="1:14" x14ac:dyDescent="0.25">
      <c r="A142" s="206"/>
      <c r="B142" s="207"/>
      <c r="C142" s="207"/>
      <c r="D142" s="207"/>
      <c r="E142" s="7"/>
      <c r="F142" s="206"/>
      <c r="G142" s="209"/>
      <c r="H142" s="210"/>
      <c r="I142" s="211"/>
      <c r="J142" s="212"/>
      <c r="K142" s="206"/>
      <c r="L142" s="212"/>
      <c r="M142" s="213"/>
      <c r="N142" s="214"/>
    </row>
    <row r="143" spans="1:14" x14ac:dyDescent="0.25">
      <c r="A143" s="206"/>
      <c r="B143" s="207"/>
      <c r="C143" s="207"/>
      <c r="D143" s="207"/>
      <c r="E143" s="208"/>
      <c r="F143" s="206"/>
      <c r="G143" s="209"/>
      <c r="H143" s="210"/>
      <c r="I143" s="211"/>
      <c r="J143" s="212"/>
      <c r="K143" s="206"/>
      <c r="L143" s="212"/>
      <c r="M143" s="213"/>
      <c r="N143" s="198"/>
    </row>
    <row r="144" spans="1:14" x14ac:dyDescent="0.25">
      <c r="A144" s="206"/>
      <c r="B144" s="207"/>
      <c r="C144" s="207"/>
      <c r="D144" s="207"/>
      <c r="E144" s="208"/>
      <c r="F144" s="206"/>
      <c r="G144" s="209"/>
      <c r="H144" s="210"/>
      <c r="I144" s="211"/>
      <c r="J144" s="212"/>
      <c r="K144" s="206"/>
      <c r="L144" s="212"/>
      <c r="M144" s="213"/>
      <c r="N144" s="198"/>
    </row>
    <row r="145" spans="1:14" x14ac:dyDescent="0.25">
      <c r="A145" s="206"/>
      <c r="B145" s="207"/>
      <c r="C145" s="207"/>
      <c r="D145" s="207"/>
      <c r="E145" s="208"/>
      <c r="F145" s="206"/>
      <c r="G145" s="209"/>
      <c r="H145" s="210"/>
      <c r="I145" s="211"/>
      <c r="J145" s="212"/>
      <c r="K145" s="206"/>
      <c r="L145" s="212"/>
      <c r="M145" s="215"/>
      <c r="N145" s="214"/>
    </row>
    <row r="146" spans="1:14" x14ac:dyDescent="0.25">
      <c r="A146" s="206"/>
      <c r="B146" s="207"/>
      <c r="C146" s="216"/>
      <c r="D146" s="207"/>
      <c r="E146" s="206"/>
      <c r="F146" s="206"/>
      <c r="G146" s="209"/>
      <c r="H146" s="210"/>
      <c r="I146" s="211"/>
      <c r="J146" s="212"/>
      <c r="K146" s="206"/>
      <c r="L146" s="212"/>
      <c r="M146" s="213"/>
      <c r="N146" s="198"/>
    </row>
    <row r="147" spans="1:14" x14ac:dyDescent="0.25">
      <c r="A147" s="206"/>
      <c r="B147" s="207"/>
      <c r="C147" s="216"/>
      <c r="D147" s="216"/>
      <c r="E147" s="206"/>
      <c r="F147" s="206"/>
      <c r="G147" s="209"/>
      <c r="H147" s="210"/>
      <c r="I147" s="211"/>
      <c r="J147" s="212"/>
      <c r="K147" s="206"/>
      <c r="L147" s="212"/>
      <c r="M147" s="214"/>
      <c r="N147" s="198"/>
    </row>
    <row r="148" spans="1:14" ht="15.75" x14ac:dyDescent="0.25">
      <c r="A148" s="217"/>
      <c r="B148" s="218"/>
      <c r="C148" s="218"/>
      <c r="D148" s="218"/>
      <c r="E148" s="219"/>
      <c r="F148" s="219"/>
      <c r="G148" s="220"/>
      <c r="H148" s="221"/>
      <c r="I148" s="222"/>
      <c r="J148" s="223"/>
      <c r="K148" s="223"/>
      <c r="L148" s="223"/>
      <c r="M148" s="7"/>
      <c r="N148" s="7"/>
    </row>
    <row r="149" spans="1:14" x14ac:dyDescent="0.25">
      <c r="A149" s="7"/>
      <c r="B149" s="7"/>
      <c r="C149" s="7"/>
      <c r="D149" s="7"/>
      <c r="E149" s="7"/>
      <c r="F149" s="7"/>
      <c r="G149" s="188"/>
      <c r="H149" s="7"/>
      <c r="I149" s="184"/>
      <c r="J149" s="7"/>
      <c r="K149" s="7"/>
      <c r="L149" s="7"/>
      <c r="M149" s="7"/>
      <c r="N149" s="7"/>
    </row>
    <row r="150" spans="1:14" x14ac:dyDescent="0.25">
      <c r="A150" s="7"/>
      <c r="B150" s="485"/>
      <c r="C150" s="485"/>
      <c r="D150" s="7"/>
      <c r="E150" s="7"/>
      <c r="F150" s="7"/>
      <c r="G150" s="188"/>
      <c r="H150" s="7"/>
      <c r="I150" s="479"/>
      <c r="J150" s="479"/>
      <c r="K150" s="166"/>
      <c r="L150" s="7"/>
      <c r="M150" s="479"/>
      <c r="N150" s="479"/>
    </row>
    <row r="151" spans="1:14" x14ac:dyDescent="0.25">
      <c r="A151" s="7"/>
      <c r="B151" s="167"/>
      <c r="C151" s="167"/>
      <c r="D151" s="7"/>
      <c r="E151" s="7"/>
      <c r="F151" s="7"/>
      <c r="G151" s="188"/>
      <c r="H151" s="7"/>
      <c r="I151" s="167"/>
      <c r="J151" s="166"/>
      <c r="K151" s="166"/>
      <c r="L151" s="7"/>
      <c r="M151" s="166"/>
      <c r="N151" s="166"/>
    </row>
    <row r="152" spans="1:14" x14ac:dyDescent="0.25">
      <c r="A152" s="7"/>
      <c r="B152" s="7"/>
      <c r="C152" s="7"/>
      <c r="D152" s="7"/>
      <c r="E152" s="7"/>
      <c r="F152" s="7"/>
      <c r="G152" s="188"/>
      <c r="H152" s="7"/>
      <c r="I152" s="184"/>
      <c r="J152" s="7"/>
      <c r="K152" s="7"/>
      <c r="L152" s="7"/>
      <c r="M152" s="7"/>
      <c r="N152" s="7"/>
    </row>
    <row r="153" spans="1:14" x14ac:dyDescent="0.25">
      <c r="A153" s="479"/>
      <c r="B153" s="479"/>
      <c r="C153" s="479"/>
      <c r="D153" s="479"/>
      <c r="E153" s="166"/>
      <c r="F153" s="166"/>
      <c r="G153" s="188"/>
      <c r="H153" s="168"/>
      <c r="I153" s="224"/>
      <c r="J153" s="168"/>
      <c r="K153" s="168"/>
      <c r="L153" s="168"/>
      <c r="M153" s="479"/>
      <c r="N153" s="479"/>
    </row>
    <row r="154" spans="1:14" x14ac:dyDescent="0.25">
      <c r="A154" s="485"/>
      <c r="B154" s="485"/>
      <c r="C154" s="485"/>
      <c r="D154" s="485"/>
      <c r="E154" s="167"/>
      <c r="F154" s="167"/>
      <c r="G154" s="188"/>
      <c r="H154" s="479"/>
      <c r="I154" s="479"/>
      <c r="J154" s="479"/>
      <c r="K154" s="479"/>
      <c r="L154" s="168"/>
      <c r="M154" s="479"/>
      <c r="N154" s="479"/>
    </row>
    <row r="155" spans="1:14" x14ac:dyDescent="0.25">
      <c r="A155" s="7"/>
      <c r="B155" s="479"/>
      <c r="C155" s="479"/>
      <c r="D155" s="7"/>
      <c r="E155" s="7"/>
      <c r="F155" s="7"/>
      <c r="G155" s="188"/>
      <c r="H155" s="479"/>
      <c r="I155" s="479"/>
      <c r="J155" s="479"/>
      <c r="K155" s="479"/>
      <c r="L155" s="168"/>
      <c r="M155" s="480"/>
      <c r="N155" s="480"/>
    </row>
    <row r="156" spans="1:14" x14ac:dyDescent="0.25">
      <c r="A156" s="7"/>
      <c r="B156" s="479"/>
      <c r="C156" s="479"/>
      <c r="D156" s="7"/>
      <c r="E156" s="7"/>
      <c r="F156" s="7"/>
      <c r="G156" s="188"/>
      <c r="H156" s="479"/>
      <c r="I156" s="479"/>
      <c r="J156" s="479"/>
      <c r="K156" s="479"/>
      <c r="L156" s="168"/>
      <c r="M156" s="480"/>
      <c r="N156" s="480"/>
    </row>
    <row r="157" spans="1:14" x14ac:dyDescent="0.25">
      <c r="A157" s="485"/>
      <c r="B157" s="485"/>
      <c r="C157" s="485"/>
      <c r="D157" s="485"/>
      <c r="E157" s="167"/>
      <c r="F157" s="167"/>
      <c r="G157" s="188"/>
      <c r="H157" s="479"/>
      <c r="I157" s="479"/>
      <c r="J157" s="479"/>
      <c r="K157" s="479"/>
      <c r="L157" s="168"/>
      <c r="M157" s="479"/>
      <c r="N157" s="479"/>
    </row>
    <row r="158" spans="1:14" x14ac:dyDescent="0.25">
      <c r="A158" s="7"/>
      <c r="B158" s="7"/>
      <c r="C158" s="7"/>
      <c r="D158" s="7"/>
      <c r="E158" s="7"/>
      <c r="F158" s="7"/>
      <c r="G158" s="188"/>
      <c r="H158" s="7"/>
      <c r="I158" s="184"/>
      <c r="J158" s="7"/>
      <c r="K158" s="7"/>
      <c r="L158" s="7"/>
      <c r="M158" s="7"/>
      <c r="N158" s="7"/>
    </row>
  </sheetData>
  <mergeCells count="151">
    <mergeCell ref="B52:C52"/>
    <mergeCell ref="D52:D54"/>
    <mergeCell ref="J52:J54"/>
    <mergeCell ref="K52:K54"/>
    <mergeCell ref="L52:M52"/>
    <mergeCell ref="N52:N54"/>
    <mergeCell ref="B53:B54"/>
    <mergeCell ref="C53:C54"/>
    <mergeCell ref="A157:D157"/>
    <mergeCell ref="H157:K157"/>
    <mergeCell ref="M157:N157"/>
    <mergeCell ref="B156:C156"/>
    <mergeCell ref="H156:K156"/>
    <mergeCell ref="M156:N156"/>
    <mergeCell ref="A131:B131"/>
    <mergeCell ref="C131:N131"/>
    <mergeCell ref="A133:A135"/>
    <mergeCell ref="B133:C133"/>
    <mergeCell ref="D133:D135"/>
    <mergeCell ref="J133:J135"/>
    <mergeCell ref="K133:K135"/>
    <mergeCell ref="L133:M133"/>
    <mergeCell ref="N133:N135"/>
    <mergeCell ref="B134:B135"/>
    <mergeCell ref="A40:N40"/>
    <mergeCell ref="B44:C44"/>
    <mergeCell ref="G44:H44"/>
    <mergeCell ref="B46:C46"/>
    <mergeCell ref="A48:B48"/>
    <mergeCell ref="C48:N48"/>
    <mergeCell ref="A50:B50"/>
    <mergeCell ref="B155:C155"/>
    <mergeCell ref="H155:K155"/>
    <mergeCell ref="M155:N155"/>
    <mergeCell ref="B150:C150"/>
    <mergeCell ref="I150:J150"/>
    <mergeCell ref="M150:N150"/>
    <mergeCell ref="A153:D153"/>
    <mergeCell ref="M153:N153"/>
    <mergeCell ref="A154:D154"/>
    <mergeCell ref="H154:K154"/>
    <mergeCell ref="M154:N154"/>
    <mergeCell ref="C134:C135"/>
    <mergeCell ref="G134:G135"/>
    <mergeCell ref="H134:H135"/>
    <mergeCell ref="I134:I135"/>
    <mergeCell ref="L134:L135"/>
    <mergeCell ref="M134:M135"/>
    <mergeCell ref="A120:N120"/>
    <mergeCell ref="A121:N121"/>
    <mergeCell ref="B125:C125"/>
    <mergeCell ref="G125:H125"/>
    <mergeCell ref="B127:C127"/>
    <mergeCell ref="A129:B129"/>
    <mergeCell ref="C129:N129"/>
    <mergeCell ref="A113:D113"/>
    <mergeCell ref="H113:K113"/>
    <mergeCell ref="M113:N113"/>
    <mergeCell ref="B114:C114"/>
    <mergeCell ref="H114:K114"/>
    <mergeCell ref="M114:N114"/>
    <mergeCell ref="B111:C111"/>
    <mergeCell ref="H111:K111"/>
    <mergeCell ref="M111:N111"/>
    <mergeCell ref="B112:C112"/>
    <mergeCell ref="H112:K112"/>
    <mergeCell ref="M112:N112"/>
    <mergeCell ref="B106:C106"/>
    <mergeCell ref="I106:J106"/>
    <mergeCell ref="M106:N106"/>
    <mergeCell ref="A109:D109"/>
    <mergeCell ref="M109:N109"/>
    <mergeCell ref="A110:D110"/>
    <mergeCell ref="H110:K110"/>
    <mergeCell ref="M110:N110"/>
    <mergeCell ref="C90:C91"/>
    <mergeCell ref="G90:G91"/>
    <mergeCell ref="H90:H91"/>
    <mergeCell ref="I90:I91"/>
    <mergeCell ref="L90:L91"/>
    <mergeCell ref="M90:M91"/>
    <mergeCell ref="A87:B87"/>
    <mergeCell ref="C87:N87"/>
    <mergeCell ref="A89:A91"/>
    <mergeCell ref="B89:C89"/>
    <mergeCell ref="D89:D91"/>
    <mergeCell ref="J89:J91"/>
    <mergeCell ref="K89:K91"/>
    <mergeCell ref="L89:M89"/>
    <mergeCell ref="N89:N91"/>
    <mergeCell ref="B90:B91"/>
    <mergeCell ref="A76:N76"/>
    <mergeCell ref="A77:N77"/>
    <mergeCell ref="B81:C81"/>
    <mergeCell ref="G81:H81"/>
    <mergeCell ref="B83:C83"/>
    <mergeCell ref="A85:B85"/>
    <mergeCell ref="C85:N85"/>
    <mergeCell ref="H73:K73"/>
    <mergeCell ref="M73:N73"/>
    <mergeCell ref="B74:C74"/>
    <mergeCell ref="H74:K74"/>
    <mergeCell ref="M74:N74"/>
    <mergeCell ref="A73:D73"/>
    <mergeCell ref="A72:D72"/>
    <mergeCell ref="M72:N72"/>
    <mergeCell ref="G53:G54"/>
    <mergeCell ref="B37:C37"/>
    <mergeCell ref="H37:K37"/>
    <mergeCell ref="M37:N37"/>
    <mergeCell ref="A39:N39"/>
    <mergeCell ref="B32:C32"/>
    <mergeCell ref="I32:J32"/>
    <mergeCell ref="M32:N32"/>
    <mergeCell ref="A35:D35"/>
    <mergeCell ref="M35:N35"/>
    <mergeCell ref="A36:D36"/>
    <mergeCell ref="H36:K36"/>
    <mergeCell ref="M36:N36"/>
    <mergeCell ref="H53:H54"/>
    <mergeCell ref="I53:I54"/>
    <mergeCell ref="L53:L54"/>
    <mergeCell ref="M53:M54"/>
    <mergeCell ref="B69:C69"/>
    <mergeCell ref="I69:J69"/>
    <mergeCell ref="M69:N69"/>
    <mergeCell ref="C50:N50"/>
    <mergeCell ref="A52:A54"/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9"/>
  <sheetViews>
    <sheetView topLeftCell="A148" zoomScaleNormal="100" workbookViewId="0">
      <selection activeCell="A115" sqref="A115:N121"/>
    </sheetView>
  </sheetViews>
  <sheetFormatPr baseColWidth="10" defaultRowHeight="15" x14ac:dyDescent="0.25"/>
  <cols>
    <col min="1" max="1" width="9" style="1" customWidth="1"/>
    <col min="2" max="3" width="11.42578125" style="1"/>
    <col min="4" max="4" width="12.5703125" style="109" customWidth="1"/>
    <col min="5" max="6" width="11.42578125" style="1"/>
    <col min="7" max="7" width="8.42578125" style="1" customWidth="1"/>
    <col min="8" max="8" width="12" style="1" customWidth="1"/>
    <col min="9" max="9" width="13.140625" style="1" customWidth="1"/>
    <col min="10" max="10" width="11.85546875" style="1" customWidth="1"/>
    <col min="11" max="11" width="12" style="1" customWidth="1"/>
    <col min="12" max="12" width="16.5703125" style="1" customWidth="1"/>
    <col min="13" max="13" width="22.140625" style="1" customWidth="1"/>
    <col min="14" max="14" width="20.42578125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8.75" x14ac:dyDescent="0.3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11"/>
      <c r="P1" s="11"/>
    </row>
    <row r="2" spans="1:17" ht="18.75" x14ac:dyDescent="0.3">
      <c r="N2" s="243" t="s">
        <v>45</v>
      </c>
      <c r="O2" s="11"/>
      <c r="P2" s="11"/>
    </row>
    <row r="3" spans="1:17" ht="15.75" x14ac:dyDescent="0.25">
      <c r="A3" s="434" t="s">
        <v>0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</row>
    <row r="4" spans="1:17" ht="15.75" x14ac:dyDescent="0.25">
      <c r="A4" s="434" t="s">
        <v>18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5" spans="1:17" ht="15.75" thickBot="1" x14ac:dyDescent="0.3">
      <c r="O5" s="4"/>
      <c r="P5" s="4"/>
    </row>
    <row r="6" spans="1:17" ht="15.75" thickBot="1" x14ac:dyDescent="0.3">
      <c r="A6" s="29" t="s">
        <v>19</v>
      </c>
      <c r="B6" s="435" t="s">
        <v>262</v>
      </c>
      <c r="C6" s="436"/>
      <c r="D6" s="29" t="s">
        <v>1</v>
      </c>
      <c r="E6" s="328">
        <v>2014</v>
      </c>
      <c r="F6" s="34"/>
      <c r="G6" s="437"/>
      <c r="H6" s="438"/>
      <c r="I6" s="29" t="s">
        <v>2</v>
      </c>
      <c r="J6" s="47" t="s">
        <v>264</v>
      </c>
      <c r="K6" s="35"/>
      <c r="L6" s="331" t="s">
        <v>46</v>
      </c>
      <c r="M6" s="48" t="s">
        <v>346</v>
      </c>
      <c r="N6" s="37"/>
      <c r="O6" s="5"/>
      <c r="P6" s="6"/>
    </row>
    <row r="7" spans="1:17" ht="15.75" thickBot="1" x14ac:dyDescent="0.3">
      <c r="A7" s="334"/>
      <c r="B7" s="336"/>
      <c r="C7" s="336"/>
      <c r="D7" s="335"/>
      <c r="E7" s="335"/>
      <c r="F7" s="335"/>
      <c r="G7" s="336"/>
      <c r="H7" s="336"/>
      <c r="I7" s="335"/>
      <c r="J7" s="336"/>
      <c r="K7" s="336"/>
      <c r="L7" s="335"/>
      <c r="M7" s="32"/>
      <c r="N7" s="33"/>
      <c r="O7" s="4"/>
      <c r="P7" s="4"/>
    </row>
    <row r="8" spans="1:17" ht="15.75" thickBot="1" x14ac:dyDescent="0.3">
      <c r="A8" s="29" t="s">
        <v>47</v>
      </c>
      <c r="B8" s="435" t="s">
        <v>263</v>
      </c>
      <c r="C8" s="436"/>
      <c r="D8" s="29" t="s">
        <v>48</v>
      </c>
      <c r="E8" s="328">
        <v>54103007</v>
      </c>
      <c r="F8" s="34"/>
      <c r="G8" s="329"/>
      <c r="H8" s="330"/>
      <c r="I8" s="29" t="s">
        <v>49</v>
      </c>
      <c r="J8" s="35"/>
      <c r="K8" s="35"/>
      <c r="L8" s="85" t="s">
        <v>50</v>
      </c>
      <c r="M8" s="328" t="s">
        <v>347</v>
      </c>
      <c r="N8" s="37"/>
      <c r="O8" s="3"/>
      <c r="P8" s="3"/>
      <c r="Q8" s="7"/>
    </row>
    <row r="9" spans="1:17" ht="15.75" thickBot="1" x14ac:dyDescent="0.3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  <c r="P9" s="4"/>
      <c r="Q9" s="7"/>
    </row>
    <row r="10" spans="1:17" ht="15.75" thickBot="1" x14ac:dyDescent="0.3">
      <c r="A10" s="405" t="s">
        <v>20</v>
      </c>
      <c r="B10" s="406"/>
      <c r="C10" s="407" t="s">
        <v>3</v>
      </c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9"/>
      <c r="O10" s="3"/>
      <c r="P10" s="3"/>
      <c r="Q10" s="7"/>
    </row>
    <row r="11" spans="1:17" ht="15.75" thickBot="1" x14ac:dyDescent="0.3">
      <c r="A11" s="30"/>
      <c r="B11" s="3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7"/>
      <c r="P11" s="7"/>
      <c r="Q11" s="7"/>
    </row>
    <row r="12" spans="1:17" ht="21.75" customHeight="1" thickBot="1" x14ac:dyDescent="0.3">
      <c r="A12" s="405" t="s">
        <v>21</v>
      </c>
      <c r="B12" s="406"/>
      <c r="C12" s="407" t="s">
        <v>4</v>
      </c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9"/>
      <c r="O12" s="8"/>
      <c r="P12" s="241"/>
      <c r="Q12" s="7"/>
    </row>
    <row r="13" spans="1:17" ht="21.75" customHeight="1" thickBot="1" x14ac:dyDescent="0.3">
      <c r="O13" s="8"/>
      <c r="P13" s="241"/>
      <c r="Q13" s="7"/>
    </row>
    <row r="14" spans="1:17" ht="21.75" customHeight="1" thickBot="1" x14ac:dyDescent="0.3">
      <c r="A14" s="410" t="s">
        <v>5</v>
      </c>
      <c r="B14" s="439" t="s">
        <v>8</v>
      </c>
      <c r="C14" s="413"/>
      <c r="D14" s="414" t="s">
        <v>40</v>
      </c>
      <c r="E14" s="20"/>
      <c r="F14" s="20"/>
      <c r="G14" s="21" t="s">
        <v>11</v>
      </c>
      <c r="H14" s="21"/>
      <c r="I14" s="21"/>
      <c r="J14" s="441" t="s">
        <v>13</v>
      </c>
      <c r="K14" s="416" t="s">
        <v>44</v>
      </c>
      <c r="L14" s="444" t="s">
        <v>14</v>
      </c>
      <c r="M14" s="420"/>
      <c r="N14" s="421" t="s">
        <v>15</v>
      </c>
      <c r="O14" s="8"/>
      <c r="P14" s="241"/>
      <c r="Q14" s="7"/>
    </row>
    <row r="15" spans="1:17" ht="25.5" customHeight="1" x14ac:dyDescent="0.25">
      <c r="A15" s="411"/>
      <c r="B15" s="424" t="s">
        <v>9</v>
      </c>
      <c r="C15" s="445" t="s">
        <v>10</v>
      </c>
      <c r="D15" s="440"/>
      <c r="E15" s="128" t="s">
        <v>41</v>
      </c>
      <c r="F15" s="24" t="s">
        <v>43</v>
      </c>
      <c r="G15" s="428" t="s">
        <v>7</v>
      </c>
      <c r="H15" s="430" t="s">
        <v>12</v>
      </c>
      <c r="I15" s="432" t="s">
        <v>6</v>
      </c>
      <c r="J15" s="442"/>
      <c r="K15" s="417"/>
      <c r="L15" s="448" t="s">
        <v>16</v>
      </c>
      <c r="M15" s="403" t="s">
        <v>17</v>
      </c>
      <c r="N15" s="422"/>
      <c r="O15" s="7"/>
      <c r="P15" s="10"/>
      <c r="Q15" s="7"/>
    </row>
    <row r="16" spans="1:17" ht="25.5" customHeight="1" thickBot="1" x14ac:dyDescent="0.3">
      <c r="A16" s="411"/>
      <c r="B16" s="425"/>
      <c r="C16" s="446"/>
      <c r="D16" s="447"/>
      <c r="E16" s="129" t="s">
        <v>42</v>
      </c>
      <c r="F16" s="26" t="s">
        <v>42</v>
      </c>
      <c r="G16" s="429"/>
      <c r="H16" s="431"/>
      <c r="I16" s="433"/>
      <c r="J16" s="443"/>
      <c r="K16" s="417"/>
      <c r="L16" s="449"/>
      <c r="M16" s="404"/>
      <c r="N16" s="423"/>
      <c r="O16" s="7"/>
      <c r="P16" s="10"/>
      <c r="Q16" s="7"/>
    </row>
    <row r="17" spans="1:17" ht="25.5" customHeight="1" x14ac:dyDescent="0.25">
      <c r="A17" s="50">
        <v>42065</v>
      </c>
      <c r="B17" s="264">
        <v>58216</v>
      </c>
      <c r="C17" s="149">
        <v>58228</v>
      </c>
      <c r="D17" s="117">
        <f>C17-B17</f>
        <v>12</v>
      </c>
      <c r="E17" s="279"/>
      <c r="F17" s="51"/>
      <c r="G17" s="354"/>
      <c r="H17" s="114"/>
      <c r="I17" s="347"/>
      <c r="J17" s="361"/>
      <c r="K17" s="82">
        <v>42065</v>
      </c>
      <c r="L17" s="56" t="s">
        <v>58</v>
      </c>
      <c r="M17" s="86" t="s">
        <v>80</v>
      </c>
      <c r="N17" s="90" t="s">
        <v>265</v>
      </c>
      <c r="O17" s="7"/>
      <c r="P17" s="10"/>
      <c r="Q17" s="7"/>
    </row>
    <row r="18" spans="1:17" ht="25.5" customHeight="1" x14ac:dyDescent="0.25">
      <c r="A18" s="58">
        <v>42065</v>
      </c>
      <c r="B18" s="139">
        <v>58228</v>
      </c>
      <c r="C18" s="148">
        <v>58338</v>
      </c>
      <c r="D18" s="118">
        <f t="shared" ref="D18:D28" si="0">C18-B18</f>
        <v>110</v>
      </c>
      <c r="E18" s="122"/>
      <c r="F18" s="59"/>
      <c r="G18" s="355"/>
      <c r="H18" s="115"/>
      <c r="I18" s="349"/>
      <c r="J18" s="362"/>
      <c r="K18" s="83">
        <v>42065</v>
      </c>
      <c r="L18" s="56" t="s">
        <v>58</v>
      </c>
      <c r="M18" s="87" t="s">
        <v>266</v>
      </c>
      <c r="N18" s="90" t="s">
        <v>265</v>
      </c>
      <c r="O18" s="7"/>
      <c r="P18" s="10"/>
      <c r="Q18" s="7"/>
    </row>
    <row r="19" spans="1:17" ht="25.5" customHeight="1" x14ac:dyDescent="0.25">
      <c r="A19" s="58">
        <v>42066</v>
      </c>
      <c r="B19" s="139">
        <v>58338</v>
      </c>
      <c r="C19" s="148">
        <v>58465</v>
      </c>
      <c r="D19" s="118">
        <f t="shared" si="0"/>
        <v>127</v>
      </c>
      <c r="E19" s="122"/>
      <c r="F19" s="59"/>
      <c r="G19" s="355"/>
      <c r="H19" s="115"/>
      <c r="I19" s="349"/>
      <c r="J19" s="362"/>
      <c r="K19" s="83">
        <v>42066</v>
      </c>
      <c r="L19" s="56" t="s">
        <v>58</v>
      </c>
      <c r="M19" s="102" t="s">
        <v>237</v>
      </c>
      <c r="N19" s="90" t="s">
        <v>265</v>
      </c>
      <c r="O19" s="7"/>
      <c r="P19" s="10"/>
      <c r="Q19" s="7"/>
    </row>
    <row r="20" spans="1:17" ht="25.5" customHeight="1" x14ac:dyDescent="0.25">
      <c r="A20" s="58">
        <v>42066</v>
      </c>
      <c r="B20" s="139">
        <v>58465</v>
      </c>
      <c r="C20" s="148">
        <v>58564</v>
      </c>
      <c r="D20" s="118">
        <f t="shared" si="0"/>
        <v>99</v>
      </c>
      <c r="E20" s="122"/>
      <c r="F20" s="59"/>
      <c r="G20" s="355"/>
      <c r="H20" s="115"/>
      <c r="I20" s="349"/>
      <c r="J20" s="362"/>
      <c r="K20" s="83">
        <v>42066</v>
      </c>
      <c r="L20" s="56" t="s">
        <v>58</v>
      </c>
      <c r="M20" s="87" t="s">
        <v>267</v>
      </c>
      <c r="N20" s="90" t="s">
        <v>265</v>
      </c>
      <c r="O20" s="7"/>
      <c r="P20" s="10"/>
      <c r="Q20" s="7"/>
    </row>
    <row r="21" spans="1:17" ht="25.5" customHeight="1" x14ac:dyDescent="0.25">
      <c r="A21" s="58">
        <v>42067</v>
      </c>
      <c r="B21" s="139">
        <v>58564</v>
      </c>
      <c r="C21" s="148">
        <v>58577</v>
      </c>
      <c r="D21" s="118">
        <f t="shared" si="0"/>
        <v>13</v>
      </c>
      <c r="E21" s="122">
        <v>2153</v>
      </c>
      <c r="F21" s="59">
        <v>42067</v>
      </c>
      <c r="G21" s="355">
        <v>45.177</v>
      </c>
      <c r="H21" s="115">
        <v>14.39</v>
      </c>
      <c r="I21" s="349">
        <v>650.1</v>
      </c>
      <c r="J21" s="362">
        <v>11.67</v>
      </c>
      <c r="K21" s="83">
        <v>42067</v>
      </c>
      <c r="L21" s="56" t="s">
        <v>58</v>
      </c>
      <c r="M21" s="86" t="s">
        <v>80</v>
      </c>
      <c r="N21" s="90" t="s">
        <v>265</v>
      </c>
      <c r="O21" s="7"/>
      <c r="P21" s="10"/>
      <c r="Q21" s="7"/>
    </row>
    <row r="22" spans="1:17" ht="25.5" customHeight="1" x14ac:dyDescent="0.25">
      <c r="A22" s="58">
        <v>42067</v>
      </c>
      <c r="B22" s="139">
        <v>58577</v>
      </c>
      <c r="C22" s="148">
        <v>58696</v>
      </c>
      <c r="D22" s="118">
        <f t="shared" si="0"/>
        <v>119</v>
      </c>
      <c r="E22" s="122"/>
      <c r="F22" s="59"/>
      <c r="G22" s="355"/>
      <c r="H22" s="115"/>
      <c r="I22" s="349"/>
      <c r="J22" s="362"/>
      <c r="K22" s="83">
        <v>42067</v>
      </c>
      <c r="L22" s="56" t="s">
        <v>58</v>
      </c>
      <c r="M22" s="87" t="s">
        <v>101</v>
      </c>
      <c r="N22" s="90" t="s">
        <v>265</v>
      </c>
      <c r="O22" s="7"/>
      <c r="P22" s="10"/>
      <c r="Q22" s="7"/>
    </row>
    <row r="23" spans="1:17" ht="25.5" customHeight="1" x14ac:dyDescent="0.25">
      <c r="A23" s="58">
        <v>42068</v>
      </c>
      <c r="B23" s="139">
        <v>58696</v>
      </c>
      <c r="C23" s="148">
        <v>58801</v>
      </c>
      <c r="D23" s="118">
        <f t="shared" si="0"/>
        <v>105</v>
      </c>
      <c r="E23" s="122"/>
      <c r="F23" s="59"/>
      <c r="G23" s="355"/>
      <c r="H23" s="115"/>
      <c r="I23" s="349"/>
      <c r="J23" s="362"/>
      <c r="K23" s="83">
        <v>42068</v>
      </c>
      <c r="L23" s="56" t="s">
        <v>58</v>
      </c>
      <c r="M23" s="87" t="s">
        <v>268</v>
      </c>
      <c r="N23" s="90" t="s">
        <v>180</v>
      </c>
      <c r="O23" s="7"/>
      <c r="P23" s="10"/>
      <c r="Q23" s="7"/>
    </row>
    <row r="24" spans="1:17" ht="25.5" customHeight="1" x14ac:dyDescent="0.25">
      <c r="A24" s="58">
        <v>42068</v>
      </c>
      <c r="B24" s="139">
        <v>58801</v>
      </c>
      <c r="C24" s="148">
        <v>58958</v>
      </c>
      <c r="D24" s="118">
        <f t="shared" si="0"/>
        <v>157</v>
      </c>
      <c r="E24" s="122"/>
      <c r="F24" s="59"/>
      <c r="G24" s="355"/>
      <c r="H24" s="115"/>
      <c r="I24" s="349"/>
      <c r="J24" s="362"/>
      <c r="K24" s="83">
        <v>42068</v>
      </c>
      <c r="L24" s="56" t="s">
        <v>58</v>
      </c>
      <c r="M24" s="87" t="s">
        <v>266</v>
      </c>
      <c r="N24" s="90" t="s">
        <v>265</v>
      </c>
      <c r="O24" s="7"/>
      <c r="P24" s="10"/>
      <c r="Q24" s="7"/>
    </row>
    <row r="25" spans="1:17" ht="25.5" customHeight="1" x14ac:dyDescent="0.25">
      <c r="A25" s="58">
        <v>42069</v>
      </c>
      <c r="B25" s="139">
        <v>58958</v>
      </c>
      <c r="C25" s="148">
        <v>58971</v>
      </c>
      <c r="D25" s="118">
        <f t="shared" si="0"/>
        <v>13</v>
      </c>
      <c r="E25" s="122"/>
      <c r="F25" s="59"/>
      <c r="G25" s="355"/>
      <c r="H25" s="115"/>
      <c r="I25" s="349"/>
      <c r="J25" s="362"/>
      <c r="K25" s="83">
        <v>42069</v>
      </c>
      <c r="L25" s="56" t="s">
        <v>58</v>
      </c>
      <c r="M25" s="87" t="s">
        <v>269</v>
      </c>
      <c r="N25" s="90" t="s">
        <v>265</v>
      </c>
      <c r="O25" s="7"/>
      <c r="P25" s="10"/>
      <c r="Q25" s="7"/>
    </row>
    <row r="26" spans="1:17" ht="25.5" customHeight="1" x14ac:dyDescent="0.25">
      <c r="A26" s="58">
        <v>42069</v>
      </c>
      <c r="B26" s="139">
        <v>58971</v>
      </c>
      <c r="C26" s="148">
        <v>59081</v>
      </c>
      <c r="D26" s="118">
        <f t="shared" si="0"/>
        <v>110</v>
      </c>
      <c r="E26" s="122">
        <v>2166</v>
      </c>
      <c r="F26" s="59">
        <v>42069</v>
      </c>
      <c r="G26" s="355">
        <v>34.811999999999998</v>
      </c>
      <c r="H26" s="115">
        <v>14.39</v>
      </c>
      <c r="I26" s="349">
        <v>500.94</v>
      </c>
      <c r="J26" s="362">
        <v>11.69</v>
      </c>
      <c r="K26" s="83">
        <v>42069</v>
      </c>
      <c r="L26" s="56" t="s">
        <v>58</v>
      </c>
      <c r="M26" s="87" t="s">
        <v>154</v>
      </c>
      <c r="N26" s="90" t="s">
        <v>265</v>
      </c>
      <c r="O26" s="7"/>
      <c r="P26" s="10"/>
      <c r="Q26" s="7"/>
    </row>
    <row r="27" spans="1:17" ht="25.5" customHeight="1" x14ac:dyDescent="0.25">
      <c r="A27" s="58">
        <v>42070</v>
      </c>
      <c r="B27" s="139">
        <v>59081</v>
      </c>
      <c r="C27" s="78">
        <v>59258</v>
      </c>
      <c r="D27" s="118">
        <f t="shared" si="0"/>
        <v>177</v>
      </c>
      <c r="E27" s="122"/>
      <c r="F27" s="59"/>
      <c r="G27" s="355"/>
      <c r="H27" s="115"/>
      <c r="I27" s="349"/>
      <c r="J27" s="362"/>
      <c r="K27" s="83">
        <v>42070</v>
      </c>
      <c r="L27" s="56" t="s">
        <v>58</v>
      </c>
      <c r="M27" s="87" t="s">
        <v>267</v>
      </c>
      <c r="N27" s="90" t="s">
        <v>265</v>
      </c>
      <c r="O27" s="7"/>
      <c r="P27" s="7"/>
      <c r="Q27" s="7"/>
    </row>
    <row r="28" spans="1:17" ht="25.5" customHeight="1" thickBot="1" x14ac:dyDescent="0.3">
      <c r="A28" s="132">
        <v>42072</v>
      </c>
      <c r="B28" s="79">
        <v>59258</v>
      </c>
      <c r="C28" s="146">
        <v>59369</v>
      </c>
      <c r="D28" s="261">
        <f t="shared" si="0"/>
        <v>111</v>
      </c>
      <c r="E28" s="343"/>
      <c r="F28" s="69"/>
      <c r="G28" s="356"/>
      <c r="H28" s="116"/>
      <c r="I28" s="351"/>
      <c r="J28" s="363"/>
      <c r="K28" s="92">
        <v>42072</v>
      </c>
      <c r="L28" s="56" t="s">
        <v>58</v>
      </c>
      <c r="M28" s="88" t="s">
        <v>230</v>
      </c>
      <c r="N28" s="91" t="s">
        <v>265</v>
      </c>
      <c r="O28" s="7"/>
      <c r="P28" s="7"/>
      <c r="Q28" s="7"/>
    </row>
    <row r="29" spans="1:17" ht="25.5" customHeight="1" thickBot="1" x14ac:dyDescent="0.3">
      <c r="A29" s="263" t="s">
        <v>29</v>
      </c>
      <c r="B29" s="40"/>
      <c r="C29" s="259"/>
      <c r="D29" s="376">
        <f>SUM(D17:D28)</f>
        <v>1153</v>
      </c>
      <c r="E29" s="373"/>
      <c r="F29" s="342"/>
      <c r="G29" s="374">
        <f>SUM(G17:G26)</f>
        <v>79.989000000000004</v>
      </c>
      <c r="H29" s="339"/>
      <c r="I29" s="339">
        <f>SUM(I17:I26)</f>
        <v>1151.04</v>
      </c>
      <c r="J29" s="364"/>
      <c r="K29" s="41"/>
      <c r="L29" s="42"/>
      <c r="M29" s="43"/>
      <c r="N29" s="44"/>
      <c r="O29" s="16"/>
      <c r="P29" s="16"/>
      <c r="Q29" s="7"/>
    </row>
    <row r="30" spans="1:17" x14ac:dyDescent="0.25">
      <c r="O30" s="16"/>
      <c r="P30" s="16"/>
      <c r="Q30" s="7"/>
    </row>
    <row r="31" spans="1:17" x14ac:dyDescent="0.25">
      <c r="B31" s="400" t="s">
        <v>33</v>
      </c>
      <c r="C31" s="400"/>
      <c r="I31" s="398" t="s">
        <v>25</v>
      </c>
      <c r="J31" s="398"/>
      <c r="K31" s="236"/>
      <c r="M31" s="398" t="s">
        <v>51</v>
      </c>
      <c r="N31" s="398"/>
    </row>
    <row r="32" spans="1:17" x14ac:dyDescent="0.25">
      <c r="B32" s="237"/>
      <c r="C32" s="237"/>
      <c r="I32" s="236"/>
      <c r="J32" s="236"/>
      <c r="K32" s="236"/>
      <c r="M32" s="236"/>
      <c r="N32" s="236"/>
      <c r="O32" s="16"/>
      <c r="P32" s="16"/>
    </row>
    <row r="33" spans="1:16" x14ac:dyDescent="0.25">
      <c r="G33" s="15"/>
      <c r="O33" s="16"/>
      <c r="P33" s="16"/>
    </row>
    <row r="34" spans="1:16" x14ac:dyDescent="0.25">
      <c r="A34" s="398" t="s">
        <v>22</v>
      </c>
      <c r="B34" s="398"/>
      <c r="C34" s="398"/>
      <c r="D34" s="398"/>
      <c r="E34" s="236"/>
      <c r="F34" s="236"/>
      <c r="H34" s="16" t="s">
        <v>26</v>
      </c>
      <c r="I34" s="16"/>
      <c r="J34" s="16"/>
      <c r="K34" s="16"/>
      <c r="L34" s="16"/>
      <c r="M34" s="398" t="s">
        <v>53</v>
      </c>
      <c r="N34" s="398"/>
    </row>
    <row r="35" spans="1:16" x14ac:dyDescent="0.25">
      <c r="A35" s="400" t="s">
        <v>23</v>
      </c>
      <c r="B35" s="400"/>
      <c r="C35" s="400"/>
      <c r="D35" s="400"/>
      <c r="E35" s="237"/>
      <c r="F35" s="237"/>
      <c r="H35" s="398" t="s">
        <v>27</v>
      </c>
      <c r="I35" s="398"/>
      <c r="J35" s="398"/>
      <c r="K35" s="398"/>
      <c r="L35" s="16"/>
      <c r="M35" s="398" t="s">
        <v>52</v>
      </c>
      <c r="N35" s="398"/>
    </row>
    <row r="36" spans="1:16" x14ac:dyDescent="0.25">
      <c r="B36" s="398" t="s">
        <v>24</v>
      </c>
      <c r="C36" s="398"/>
      <c r="H36" s="398" t="s">
        <v>28</v>
      </c>
      <c r="I36" s="398"/>
      <c r="J36" s="398"/>
      <c r="K36" s="398"/>
      <c r="L36" s="16"/>
      <c r="M36" s="399" t="s">
        <v>54</v>
      </c>
      <c r="N36" s="399"/>
    </row>
    <row r="37" spans="1:16" ht="15.75" x14ac:dyDescent="0.25">
      <c r="N37" s="243" t="s">
        <v>45</v>
      </c>
    </row>
    <row r="38" spans="1:16" ht="15.75" x14ac:dyDescent="0.25">
      <c r="A38" s="434" t="s">
        <v>0</v>
      </c>
      <c r="B38" s="434"/>
      <c r="C38" s="434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</row>
    <row r="39" spans="1:16" ht="15.75" x14ac:dyDescent="0.25">
      <c r="A39" s="434" t="s">
        <v>18</v>
      </c>
      <c r="B39" s="434"/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</row>
    <row r="43" spans="1:16" ht="15.75" thickBot="1" x14ac:dyDescent="0.3">
      <c r="A43" s="14"/>
      <c r="D43" s="110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6" ht="15.75" customHeight="1" thickBot="1" x14ac:dyDescent="0.3">
      <c r="A44" s="29" t="s">
        <v>19</v>
      </c>
      <c r="B44" s="435" t="s">
        <v>262</v>
      </c>
      <c r="C44" s="436"/>
      <c r="D44" s="29" t="s">
        <v>1</v>
      </c>
      <c r="E44" s="328">
        <v>2014</v>
      </c>
      <c r="F44" s="34"/>
      <c r="G44" s="437"/>
      <c r="H44" s="438"/>
      <c r="I44" s="29" t="s">
        <v>2</v>
      </c>
      <c r="J44" s="47" t="s">
        <v>264</v>
      </c>
      <c r="K44" s="35"/>
      <c r="L44" s="331" t="s">
        <v>46</v>
      </c>
      <c r="M44" s="48" t="s">
        <v>346</v>
      </c>
      <c r="N44" s="37"/>
    </row>
    <row r="45" spans="1:16" ht="15.75" customHeight="1" thickBot="1" x14ac:dyDescent="0.3">
      <c r="A45" s="334"/>
      <c r="B45" s="336"/>
      <c r="C45" s="336"/>
      <c r="D45" s="335"/>
      <c r="E45" s="335"/>
      <c r="F45" s="335"/>
      <c r="G45" s="336"/>
      <c r="H45" s="336"/>
      <c r="I45" s="335"/>
      <c r="J45" s="336"/>
      <c r="K45" s="336"/>
      <c r="L45" s="335"/>
      <c r="M45" s="32"/>
      <c r="N45" s="33"/>
    </row>
    <row r="46" spans="1:16" ht="15.75" customHeight="1" thickBot="1" x14ac:dyDescent="0.3">
      <c r="A46" s="29" t="s">
        <v>47</v>
      </c>
      <c r="B46" s="435" t="s">
        <v>263</v>
      </c>
      <c r="C46" s="436"/>
      <c r="D46" s="29" t="s">
        <v>48</v>
      </c>
      <c r="E46" s="328">
        <v>54103007</v>
      </c>
      <c r="F46" s="34"/>
      <c r="G46" s="329"/>
      <c r="H46" s="330"/>
      <c r="I46" s="29" t="s">
        <v>49</v>
      </c>
      <c r="J46" s="35"/>
      <c r="K46" s="35"/>
      <c r="L46" s="85" t="s">
        <v>50</v>
      </c>
      <c r="M46" s="328" t="s">
        <v>347</v>
      </c>
      <c r="N46" s="37"/>
    </row>
    <row r="47" spans="1:16" ht="15.75" customHeight="1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6" ht="15.75" customHeight="1" thickBot="1" x14ac:dyDescent="0.3">
      <c r="A48" s="405" t="s">
        <v>20</v>
      </c>
      <c r="B48" s="406"/>
      <c r="C48" s="407" t="s">
        <v>3</v>
      </c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9"/>
    </row>
    <row r="49" spans="1:14" ht="15.75" customHeight="1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customHeight="1" thickBot="1" x14ac:dyDescent="0.3">
      <c r="A50" s="405" t="s">
        <v>21</v>
      </c>
      <c r="B50" s="406"/>
      <c r="C50" s="407" t="s">
        <v>4</v>
      </c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9"/>
    </row>
    <row r="51" spans="1:14" ht="15.75" customHeight="1" thickBot="1" x14ac:dyDescent="0.3"/>
    <row r="52" spans="1:14" ht="25.5" customHeight="1" thickBot="1" x14ac:dyDescent="0.3">
      <c r="A52" s="410" t="s">
        <v>5</v>
      </c>
      <c r="B52" s="439" t="s">
        <v>8</v>
      </c>
      <c r="C52" s="413"/>
      <c r="D52" s="414" t="s">
        <v>40</v>
      </c>
      <c r="E52" s="20"/>
      <c r="F52" s="20"/>
      <c r="G52" s="21" t="s">
        <v>11</v>
      </c>
      <c r="H52" s="21"/>
      <c r="I52" s="21"/>
      <c r="J52" s="441" t="s">
        <v>13</v>
      </c>
      <c r="K52" s="416" t="s">
        <v>44</v>
      </c>
      <c r="L52" s="444" t="s">
        <v>14</v>
      </c>
      <c r="M52" s="420"/>
      <c r="N52" s="421" t="s">
        <v>15</v>
      </c>
    </row>
    <row r="53" spans="1:14" ht="25.5" customHeight="1" x14ac:dyDescent="0.25">
      <c r="A53" s="411"/>
      <c r="B53" s="424" t="s">
        <v>9</v>
      </c>
      <c r="C53" s="458" t="s">
        <v>10</v>
      </c>
      <c r="D53" s="440"/>
      <c r="E53" s="128" t="s">
        <v>41</v>
      </c>
      <c r="F53" s="24" t="s">
        <v>43</v>
      </c>
      <c r="G53" s="428" t="s">
        <v>7</v>
      </c>
      <c r="H53" s="430" t="s">
        <v>12</v>
      </c>
      <c r="I53" s="432" t="s">
        <v>6</v>
      </c>
      <c r="J53" s="442"/>
      <c r="K53" s="417"/>
      <c r="L53" s="448" t="s">
        <v>16</v>
      </c>
      <c r="M53" s="403" t="s">
        <v>17</v>
      </c>
      <c r="N53" s="422"/>
    </row>
    <row r="54" spans="1:14" ht="25.5" customHeight="1" thickBot="1" x14ac:dyDescent="0.3">
      <c r="A54" s="411"/>
      <c r="B54" s="505"/>
      <c r="C54" s="504"/>
      <c r="D54" s="440"/>
      <c r="E54" s="129" t="s">
        <v>42</v>
      </c>
      <c r="F54" s="26" t="s">
        <v>42</v>
      </c>
      <c r="G54" s="429"/>
      <c r="H54" s="431"/>
      <c r="I54" s="433"/>
      <c r="J54" s="443"/>
      <c r="K54" s="418"/>
      <c r="L54" s="449"/>
      <c r="M54" s="404"/>
      <c r="N54" s="423"/>
    </row>
    <row r="55" spans="1:14" ht="25.5" customHeight="1" x14ac:dyDescent="0.25">
      <c r="A55" s="82">
        <v>42073</v>
      </c>
      <c r="B55" s="190">
        <v>59369</v>
      </c>
      <c r="C55" s="265">
        <v>59381</v>
      </c>
      <c r="D55" s="117">
        <f t="shared" ref="D55:D64" si="1">C55-B55</f>
        <v>12</v>
      </c>
      <c r="E55" s="279"/>
      <c r="F55" s="51"/>
      <c r="G55" s="354"/>
      <c r="H55" s="114"/>
      <c r="I55" s="347"/>
      <c r="J55" s="361"/>
      <c r="K55" s="82">
        <v>42073</v>
      </c>
      <c r="L55" s="56" t="s">
        <v>58</v>
      </c>
      <c r="M55" s="86" t="s">
        <v>270</v>
      </c>
      <c r="N55" s="90" t="s">
        <v>156</v>
      </c>
    </row>
    <row r="56" spans="1:14" ht="25.5" customHeight="1" x14ac:dyDescent="0.25">
      <c r="A56" s="83">
        <v>42073</v>
      </c>
      <c r="B56" s="274">
        <v>59381</v>
      </c>
      <c r="C56" s="232">
        <v>59394</v>
      </c>
      <c r="D56" s="119">
        <f t="shared" si="1"/>
        <v>13</v>
      </c>
      <c r="E56" s="122"/>
      <c r="F56" s="59"/>
      <c r="G56" s="355"/>
      <c r="H56" s="115"/>
      <c r="I56" s="349"/>
      <c r="J56" s="362"/>
      <c r="K56" s="83">
        <v>42073</v>
      </c>
      <c r="L56" s="56" t="s">
        <v>58</v>
      </c>
      <c r="M56" s="87" t="s">
        <v>80</v>
      </c>
      <c r="N56" s="90" t="s">
        <v>265</v>
      </c>
    </row>
    <row r="57" spans="1:14" ht="25.5" customHeight="1" x14ac:dyDescent="0.25">
      <c r="A57" s="83">
        <v>42073</v>
      </c>
      <c r="B57" s="147">
        <v>59394</v>
      </c>
      <c r="C57" s="122">
        <v>59517</v>
      </c>
      <c r="D57" s="119">
        <f t="shared" si="1"/>
        <v>123</v>
      </c>
      <c r="E57" s="122">
        <v>2174</v>
      </c>
      <c r="F57" s="59">
        <v>42073</v>
      </c>
      <c r="G57" s="355">
        <v>36.534999999999997</v>
      </c>
      <c r="H57" s="115">
        <v>14.39</v>
      </c>
      <c r="I57" s="349">
        <v>525.74</v>
      </c>
      <c r="J57" s="362">
        <v>11.55</v>
      </c>
      <c r="K57" s="83">
        <v>42073</v>
      </c>
      <c r="L57" s="56" t="s">
        <v>58</v>
      </c>
      <c r="M57" s="102" t="s">
        <v>271</v>
      </c>
      <c r="N57" s="90" t="s">
        <v>265</v>
      </c>
    </row>
    <row r="58" spans="1:14" ht="25.5" customHeight="1" x14ac:dyDescent="0.25">
      <c r="A58" s="83">
        <v>42074</v>
      </c>
      <c r="B58" s="147">
        <v>59517</v>
      </c>
      <c r="C58" s="122">
        <v>59529</v>
      </c>
      <c r="D58" s="119">
        <f t="shared" si="1"/>
        <v>12</v>
      </c>
      <c r="E58" s="122"/>
      <c r="F58" s="59"/>
      <c r="G58" s="355"/>
      <c r="H58" s="115"/>
      <c r="I58" s="349"/>
      <c r="J58" s="362"/>
      <c r="K58" s="83">
        <v>42074</v>
      </c>
      <c r="L58" s="56" t="s">
        <v>58</v>
      </c>
      <c r="M58" s="87" t="s">
        <v>80</v>
      </c>
      <c r="N58" s="90" t="s">
        <v>265</v>
      </c>
    </row>
    <row r="59" spans="1:14" ht="25.5" customHeight="1" x14ac:dyDescent="0.25">
      <c r="A59" s="83">
        <v>42074</v>
      </c>
      <c r="B59" s="147">
        <v>59529</v>
      </c>
      <c r="C59" s="122">
        <v>59641</v>
      </c>
      <c r="D59" s="119">
        <f t="shared" si="1"/>
        <v>112</v>
      </c>
      <c r="E59" s="122"/>
      <c r="F59" s="59"/>
      <c r="G59" s="355"/>
      <c r="H59" s="115"/>
      <c r="I59" s="349"/>
      <c r="J59" s="362"/>
      <c r="K59" s="83">
        <v>42074</v>
      </c>
      <c r="L59" s="56" t="s">
        <v>58</v>
      </c>
      <c r="M59" s="87" t="s">
        <v>101</v>
      </c>
      <c r="N59" s="90" t="s">
        <v>265</v>
      </c>
    </row>
    <row r="60" spans="1:14" ht="25.5" customHeight="1" x14ac:dyDescent="0.25">
      <c r="A60" s="83">
        <v>42074</v>
      </c>
      <c r="B60" s="147">
        <v>59641</v>
      </c>
      <c r="C60" s="122">
        <v>59654</v>
      </c>
      <c r="D60" s="119">
        <f t="shared" si="1"/>
        <v>13</v>
      </c>
      <c r="E60" s="122"/>
      <c r="F60" s="59"/>
      <c r="G60" s="355"/>
      <c r="H60" s="115"/>
      <c r="I60" s="349"/>
      <c r="J60" s="362"/>
      <c r="K60" s="83">
        <v>42074</v>
      </c>
      <c r="L60" s="56" t="s">
        <v>58</v>
      </c>
      <c r="M60" s="87" t="s">
        <v>272</v>
      </c>
      <c r="N60" s="90" t="s">
        <v>265</v>
      </c>
    </row>
    <row r="61" spans="1:14" ht="25.5" customHeight="1" x14ac:dyDescent="0.25">
      <c r="A61" s="83">
        <v>42075</v>
      </c>
      <c r="B61" s="147">
        <v>59654</v>
      </c>
      <c r="C61" s="122">
        <v>59667</v>
      </c>
      <c r="D61" s="119">
        <f t="shared" si="1"/>
        <v>13</v>
      </c>
      <c r="E61" s="122"/>
      <c r="F61" s="59"/>
      <c r="G61" s="355"/>
      <c r="H61" s="115"/>
      <c r="I61" s="349"/>
      <c r="J61" s="362"/>
      <c r="K61" s="83">
        <v>42075</v>
      </c>
      <c r="L61" s="56" t="s">
        <v>58</v>
      </c>
      <c r="M61" s="87" t="s">
        <v>273</v>
      </c>
      <c r="N61" s="90" t="s">
        <v>180</v>
      </c>
    </row>
    <row r="62" spans="1:14" ht="25.5" customHeight="1" x14ac:dyDescent="0.25">
      <c r="A62" s="83">
        <v>42075</v>
      </c>
      <c r="B62" s="147">
        <v>59667</v>
      </c>
      <c r="C62" s="122">
        <v>59774</v>
      </c>
      <c r="D62" s="119">
        <f t="shared" si="1"/>
        <v>107</v>
      </c>
      <c r="E62" s="122"/>
      <c r="F62" s="59"/>
      <c r="G62" s="355"/>
      <c r="H62" s="115"/>
      <c r="I62" s="349"/>
      <c r="J62" s="362"/>
      <c r="K62" s="83">
        <v>42075</v>
      </c>
      <c r="L62" s="56" t="s">
        <v>58</v>
      </c>
      <c r="M62" s="87" t="s">
        <v>266</v>
      </c>
      <c r="N62" s="90" t="s">
        <v>265</v>
      </c>
    </row>
    <row r="63" spans="1:14" ht="25.5" customHeight="1" x14ac:dyDescent="0.25">
      <c r="A63" s="83">
        <v>42076</v>
      </c>
      <c r="B63" s="147">
        <v>59774</v>
      </c>
      <c r="C63" s="122">
        <v>59880</v>
      </c>
      <c r="D63" s="119">
        <f t="shared" si="1"/>
        <v>106</v>
      </c>
      <c r="E63" s="122">
        <v>2187</v>
      </c>
      <c r="F63" s="59">
        <v>42076</v>
      </c>
      <c r="G63" s="355">
        <v>39.122</v>
      </c>
      <c r="H63" s="115">
        <v>14.39</v>
      </c>
      <c r="I63" s="349">
        <v>562.97</v>
      </c>
      <c r="J63" s="362" t="s">
        <v>308</v>
      </c>
      <c r="K63" s="83">
        <v>42076</v>
      </c>
      <c r="L63" s="56" t="s">
        <v>58</v>
      </c>
      <c r="M63" s="87" t="s">
        <v>228</v>
      </c>
      <c r="N63" s="90" t="s">
        <v>180</v>
      </c>
    </row>
    <row r="64" spans="1:14" ht="25.5" customHeight="1" thickBot="1" x14ac:dyDescent="0.3">
      <c r="A64" s="92">
        <v>42076</v>
      </c>
      <c r="B64" s="147">
        <v>59880</v>
      </c>
      <c r="C64" s="122">
        <v>59892</v>
      </c>
      <c r="D64" s="120">
        <f t="shared" si="1"/>
        <v>12</v>
      </c>
      <c r="E64" s="122"/>
      <c r="F64" s="59"/>
      <c r="G64" s="355"/>
      <c r="H64" s="115"/>
      <c r="I64" s="349"/>
      <c r="J64" s="362"/>
      <c r="K64" s="92">
        <v>42076</v>
      </c>
      <c r="L64" s="56" t="s">
        <v>58</v>
      </c>
      <c r="M64" s="87" t="s">
        <v>273</v>
      </c>
      <c r="N64" s="90" t="s">
        <v>265</v>
      </c>
    </row>
    <row r="65" spans="1:14" ht="25.5" customHeight="1" thickBot="1" x14ac:dyDescent="0.3">
      <c r="A65" s="163" t="s">
        <v>29</v>
      </c>
      <c r="B65" s="39"/>
      <c r="C65" s="266"/>
      <c r="D65" s="376">
        <f>SUM(D53:D64)</f>
        <v>523</v>
      </c>
      <c r="E65" s="373"/>
      <c r="F65" s="342"/>
      <c r="G65" s="374">
        <f>SUM(G55:G63)</f>
        <v>75.656999999999996</v>
      </c>
      <c r="H65" s="339"/>
      <c r="I65" s="339">
        <f>SUM(I55:I63)</f>
        <v>1088.71</v>
      </c>
      <c r="J65" s="364"/>
      <c r="K65" s="41"/>
      <c r="L65" s="42"/>
      <c r="M65" s="43"/>
      <c r="N65" s="44"/>
    </row>
    <row r="66" spans="1:14" ht="15" customHeight="1" x14ac:dyDescent="0.25">
      <c r="A66" s="217"/>
      <c r="B66" s="219"/>
      <c r="C66" s="219"/>
      <c r="D66" s="257"/>
      <c r="E66" s="219"/>
      <c r="F66" s="219"/>
      <c r="G66" s="258"/>
      <c r="H66" s="221"/>
      <c r="I66" s="223"/>
      <c r="J66" s="223"/>
      <c r="K66" s="223"/>
      <c r="L66" s="223"/>
      <c r="M66" s="7"/>
      <c r="N66" s="7"/>
    </row>
    <row r="67" spans="1:14" x14ac:dyDescent="0.25">
      <c r="B67" s="400" t="s">
        <v>33</v>
      </c>
      <c r="C67" s="400"/>
      <c r="I67" s="398" t="s">
        <v>25</v>
      </c>
      <c r="J67" s="398"/>
      <c r="K67" s="236"/>
      <c r="M67" s="398" t="s">
        <v>51</v>
      </c>
      <c r="N67" s="398"/>
    </row>
    <row r="68" spans="1:14" x14ac:dyDescent="0.25">
      <c r="B68" s="237"/>
      <c r="C68" s="237"/>
      <c r="I68" s="236"/>
      <c r="J68" s="236"/>
      <c r="K68" s="236"/>
      <c r="M68" s="236"/>
      <c r="N68" s="236"/>
    </row>
    <row r="69" spans="1:14" x14ac:dyDescent="0.25">
      <c r="G69" s="15"/>
    </row>
    <row r="70" spans="1:14" x14ac:dyDescent="0.25">
      <c r="A70" s="398" t="s">
        <v>22</v>
      </c>
      <c r="B70" s="398"/>
      <c r="C70" s="398"/>
      <c r="D70" s="398"/>
      <c r="E70" s="236"/>
      <c r="F70" s="236"/>
      <c r="H70" s="16" t="s">
        <v>26</v>
      </c>
      <c r="I70" s="16"/>
      <c r="J70" s="16"/>
      <c r="K70" s="16"/>
      <c r="L70" s="16"/>
      <c r="M70" s="398" t="s">
        <v>53</v>
      </c>
      <c r="N70" s="398"/>
    </row>
    <row r="71" spans="1:14" x14ac:dyDescent="0.25">
      <c r="A71" s="400" t="s">
        <v>23</v>
      </c>
      <c r="B71" s="400"/>
      <c r="C71" s="400"/>
      <c r="D71" s="400"/>
      <c r="E71" s="237"/>
      <c r="F71" s="237"/>
      <c r="H71" s="398" t="s">
        <v>27</v>
      </c>
      <c r="I71" s="398"/>
      <c r="J71" s="398"/>
      <c r="K71" s="398"/>
      <c r="L71" s="16"/>
      <c r="M71" s="398" t="s">
        <v>52</v>
      </c>
      <c r="N71" s="398"/>
    </row>
    <row r="72" spans="1:14" x14ac:dyDescent="0.25">
      <c r="B72" s="398" t="s">
        <v>24</v>
      </c>
      <c r="C72" s="398"/>
      <c r="H72" s="398" t="s">
        <v>28</v>
      </c>
      <c r="I72" s="398"/>
      <c r="J72" s="398"/>
      <c r="K72" s="398"/>
      <c r="L72" s="16"/>
      <c r="M72" s="399" t="s">
        <v>54</v>
      </c>
      <c r="N72" s="399"/>
    </row>
    <row r="73" spans="1:14" x14ac:dyDescent="0.25">
      <c r="B73" s="312"/>
      <c r="C73" s="312"/>
      <c r="H73" s="312"/>
      <c r="I73" s="312"/>
      <c r="J73" s="312"/>
      <c r="K73" s="312"/>
      <c r="L73" s="16"/>
      <c r="M73" s="313"/>
      <c r="N73" s="313"/>
    </row>
    <row r="74" spans="1:14" x14ac:dyDescent="0.25">
      <c r="B74" s="312"/>
      <c r="C74" s="312"/>
      <c r="H74" s="312"/>
      <c r="I74" s="312"/>
      <c r="J74" s="312"/>
      <c r="K74" s="312"/>
      <c r="L74" s="16"/>
      <c r="M74" s="313"/>
      <c r="N74" s="313"/>
    </row>
    <row r="75" spans="1:14" ht="15.75" x14ac:dyDescent="0.25">
      <c r="B75" s="236"/>
      <c r="C75" s="236"/>
      <c r="H75" s="236"/>
      <c r="I75" s="236"/>
      <c r="J75" s="236"/>
      <c r="K75" s="236"/>
      <c r="L75" s="16"/>
      <c r="M75" s="235"/>
      <c r="N75" s="243" t="s">
        <v>45</v>
      </c>
    </row>
    <row r="76" spans="1:14" ht="15.75" x14ac:dyDescent="0.25">
      <c r="B76" s="312"/>
      <c r="C76" s="312"/>
      <c r="H76" s="312"/>
      <c r="I76" s="312"/>
      <c r="J76" s="312"/>
      <c r="K76" s="312"/>
      <c r="L76" s="16"/>
      <c r="M76" s="313"/>
      <c r="N76" s="320"/>
    </row>
    <row r="77" spans="1:14" ht="15.75" x14ac:dyDescent="0.25">
      <c r="A77" s="434" t="s">
        <v>0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  <c r="N77" s="434"/>
    </row>
    <row r="78" spans="1:14" ht="15.75" x14ac:dyDescent="0.25">
      <c r="A78" s="434" t="s">
        <v>18</v>
      </c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434"/>
    </row>
    <row r="80" spans="1:14" ht="15.6" customHeight="1" thickBot="1" x14ac:dyDescent="0.3"/>
    <row r="81" spans="1:14" ht="15.6" customHeight="1" thickBot="1" x14ac:dyDescent="0.3">
      <c r="A81" s="29" t="s">
        <v>19</v>
      </c>
      <c r="B81" s="435" t="s">
        <v>262</v>
      </c>
      <c r="C81" s="436"/>
      <c r="D81" s="29" t="s">
        <v>1</v>
      </c>
      <c r="E81" s="328">
        <v>2014</v>
      </c>
      <c r="F81" s="34"/>
      <c r="G81" s="437"/>
      <c r="H81" s="438"/>
      <c r="I81" s="29" t="s">
        <v>2</v>
      </c>
      <c r="J81" s="47" t="s">
        <v>264</v>
      </c>
      <c r="K81" s="35"/>
      <c r="L81" s="331" t="s">
        <v>46</v>
      </c>
      <c r="M81" s="48" t="s">
        <v>346</v>
      </c>
      <c r="N81" s="37"/>
    </row>
    <row r="82" spans="1:14" ht="15.6" customHeight="1" thickBot="1" x14ac:dyDescent="0.3">
      <c r="A82" s="334"/>
      <c r="B82" s="336"/>
      <c r="C82" s="336"/>
      <c r="D82" s="335"/>
      <c r="E82" s="335"/>
      <c r="F82" s="335"/>
      <c r="G82" s="336"/>
      <c r="H82" s="336"/>
      <c r="I82" s="335"/>
      <c r="J82" s="336"/>
      <c r="K82" s="336"/>
      <c r="L82" s="335"/>
      <c r="M82" s="32"/>
      <c r="N82" s="33"/>
    </row>
    <row r="83" spans="1:14" ht="15.6" customHeight="1" thickBot="1" x14ac:dyDescent="0.3">
      <c r="A83" s="29" t="s">
        <v>47</v>
      </c>
      <c r="B83" s="435" t="s">
        <v>263</v>
      </c>
      <c r="C83" s="436"/>
      <c r="D83" s="29" t="s">
        <v>48</v>
      </c>
      <c r="E83" s="328">
        <v>54103007</v>
      </c>
      <c r="F83" s="34"/>
      <c r="G83" s="329"/>
      <c r="H83" s="330"/>
      <c r="I83" s="29" t="s">
        <v>49</v>
      </c>
      <c r="J83" s="35"/>
      <c r="K83" s="35"/>
      <c r="L83" s="85" t="s">
        <v>50</v>
      </c>
      <c r="M83" s="328" t="s">
        <v>347</v>
      </c>
      <c r="N83" s="37"/>
    </row>
    <row r="84" spans="1:14" ht="15.6" customHeight="1" thickBot="1" x14ac:dyDescent="0.3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.6" customHeight="1" thickBot="1" x14ac:dyDescent="0.3">
      <c r="A85" s="405" t="s">
        <v>20</v>
      </c>
      <c r="B85" s="406"/>
      <c r="C85" s="407" t="s">
        <v>3</v>
      </c>
      <c r="D85" s="408"/>
      <c r="E85" s="408"/>
      <c r="F85" s="408"/>
      <c r="G85" s="408"/>
      <c r="H85" s="408"/>
      <c r="I85" s="408"/>
      <c r="J85" s="408"/>
      <c r="K85" s="408"/>
      <c r="L85" s="408"/>
      <c r="M85" s="408"/>
      <c r="N85" s="409"/>
    </row>
    <row r="86" spans="1:14" ht="15.6" customHeight="1" thickBot="1" x14ac:dyDescent="0.3">
      <c r="A86" s="30"/>
      <c r="B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6" customHeight="1" thickBot="1" x14ac:dyDescent="0.3">
      <c r="A87" s="405" t="s">
        <v>21</v>
      </c>
      <c r="B87" s="406"/>
      <c r="C87" s="407" t="s">
        <v>4</v>
      </c>
      <c r="D87" s="408"/>
      <c r="E87" s="408"/>
      <c r="F87" s="408"/>
      <c r="G87" s="408"/>
      <c r="H87" s="408"/>
      <c r="I87" s="408"/>
      <c r="J87" s="408"/>
      <c r="K87" s="408"/>
      <c r="L87" s="408"/>
      <c r="M87" s="408"/>
      <c r="N87" s="409"/>
    </row>
    <row r="88" spans="1:14" ht="15.6" customHeight="1" thickBot="1" x14ac:dyDescent="0.3"/>
    <row r="89" spans="1:14" ht="24" customHeight="1" thickBot="1" x14ac:dyDescent="0.3">
      <c r="A89" s="410" t="s">
        <v>5</v>
      </c>
      <c r="B89" s="439" t="s">
        <v>8</v>
      </c>
      <c r="C89" s="413"/>
      <c r="D89" s="414" t="s">
        <v>40</v>
      </c>
      <c r="E89" s="20"/>
      <c r="F89" s="20"/>
      <c r="G89" s="21" t="s">
        <v>11</v>
      </c>
      <c r="H89" s="21"/>
      <c r="I89" s="21"/>
      <c r="J89" s="441" t="s">
        <v>13</v>
      </c>
      <c r="K89" s="416" t="s">
        <v>44</v>
      </c>
      <c r="L89" s="444" t="s">
        <v>14</v>
      </c>
      <c r="M89" s="420"/>
      <c r="N89" s="421" t="s">
        <v>15</v>
      </c>
    </row>
    <row r="90" spans="1:14" ht="24" customHeight="1" x14ac:dyDescent="0.25">
      <c r="A90" s="411"/>
      <c r="B90" s="424" t="s">
        <v>9</v>
      </c>
      <c r="C90" s="426" t="s">
        <v>10</v>
      </c>
      <c r="D90" s="440"/>
      <c r="E90" s="128" t="s">
        <v>41</v>
      </c>
      <c r="F90" s="24" t="s">
        <v>43</v>
      </c>
      <c r="G90" s="428" t="s">
        <v>7</v>
      </c>
      <c r="H90" s="430" t="s">
        <v>12</v>
      </c>
      <c r="I90" s="432" t="s">
        <v>6</v>
      </c>
      <c r="J90" s="442"/>
      <c r="K90" s="417"/>
      <c r="L90" s="448" t="s">
        <v>16</v>
      </c>
      <c r="M90" s="403" t="s">
        <v>17</v>
      </c>
      <c r="N90" s="422"/>
    </row>
    <row r="91" spans="1:14" ht="25.5" customHeight="1" thickBot="1" x14ac:dyDescent="0.3">
      <c r="A91" s="411"/>
      <c r="B91" s="505"/>
      <c r="C91" s="498"/>
      <c r="D91" s="440"/>
      <c r="E91" s="129" t="s">
        <v>42</v>
      </c>
      <c r="F91" s="26" t="s">
        <v>42</v>
      </c>
      <c r="G91" s="429"/>
      <c r="H91" s="431"/>
      <c r="I91" s="433"/>
      <c r="J91" s="443"/>
      <c r="K91" s="417"/>
      <c r="L91" s="449"/>
      <c r="M91" s="404"/>
      <c r="N91" s="423"/>
    </row>
    <row r="92" spans="1:14" ht="25.5" customHeight="1" x14ac:dyDescent="0.25">
      <c r="A92" s="82">
        <v>42076</v>
      </c>
      <c r="B92" s="274">
        <v>59892</v>
      </c>
      <c r="C92" s="260">
        <v>60075</v>
      </c>
      <c r="D92" s="117">
        <f t="shared" ref="D92:D101" si="2">C92-B92</f>
        <v>183</v>
      </c>
      <c r="E92" s="122"/>
      <c r="F92" s="59"/>
      <c r="G92" s="355"/>
      <c r="H92" s="115"/>
      <c r="I92" s="349"/>
      <c r="J92" s="362"/>
      <c r="K92" s="82">
        <v>42076</v>
      </c>
      <c r="L92" s="56" t="s">
        <v>58</v>
      </c>
      <c r="M92" s="87" t="s">
        <v>266</v>
      </c>
      <c r="N92" s="90" t="s">
        <v>265</v>
      </c>
    </row>
    <row r="93" spans="1:14" ht="25.5" customHeight="1" x14ac:dyDescent="0.25">
      <c r="A93" s="83">
        <v>42076</v>
      </c>
      <c r="B93" s="262">
        <v>60075</v>
      </c>
      <c r="C93" s="67">
        <v>60088</v>
      </c>
      <c r="D93" s="119">
        <f t="shared" si="2"/>
        <v>13</v>
      </c>
      <c r="E93" s="390"/>
      <c r="F93" s="59"/>
      <c r="G93" s="355"/>
      <c r="H93" s="115"/>
      <c r="I93" s="349"/>
      <c r="J93" s="350"/>
      <c r="K93" s="83">
        <v>42076</v>
      </c>
      <c r="L93" s="56" t="s">
        <v>58</v>
      </c>
      <c r="M93" s="88" t="s">
        <v>80</v>
      </c>
      <c r="N93" s="91" t="s">
        <v>265</v>
      </c>
    </row>
    <row r="94" spans="1:14" ht="25.5" customHeight="1" x14ac:dyDescent="0.25">
      <c r="A94" s="270">
        <v>42080</v>
      </c>
      <c r="B94" s="262">
        <v>60088</v>
      </c>
      <c r="C94" s="231">
        <v>60206</v>
      </c>
      <c r="D94" s="118">
        <f t="shared" si="2"/>
        <v>118</v>
      </c>
      <c r="E94" s="121"/>
      <c r="F94" s="275"/>
      <c r="G94" s="391"/>
      <c r="H94" s="392"/>
      <c r="I94" s="393"/>
      <c r="J94" s="361"/>
      <c r="K94" s="270">
        <v>42080</v>
      </c>
      <c r="L94" s="56" t="s">
        <v>58</v>
      </c>
      <c r="M94" s="276" t="s">
        <v>86</v>
      </c>
      <c r="N94" s="90" t="s">
        <v>265</v>
      </c>
    </row>
    <row r="95" spans="1:14" ht="25.5" customHeight="1" x14ac:dyDescent="0.25">
      <c r="A95" s="137">
        <v>42081</v>
      </c>
      <c r="B95" s="147">
        <v>60206</v>
      </c>
      <c r="C95" s="232">
        <v>60310</v>
      </c>
      <c r="D95" s="119">
        <f t="shared" si="2"/>
        <v>104</v>
      </c>
      <c r="E95" s="122">
        <v>2198</v>
      </c>
      <c r="F95" s="59">
        <v>42081</v>
      </c>
      <c r="G95" s="355">
        <v>37.18</v>
      </c>
      <c r="H95" s="115">
        <v>14.39</v>
      </c>
      <c r="I95" s="349">
        <v>535.04999999999995</v>
      </c>
      <c r="J95" s="362">
        <v>24.37</v>
      </c>
      <c r="K95" s="137">
        <v>42081</v>
      </c>
      <c r="L95" s="56" t="s">
        <v>58</v>
      </c>
      <c r="M95" s="87" t="s">
        <v>101</v>
      </c>
      <c r="N95" s="90" t="s">
        <v>265</v>
      </c>
    </row>
    <row r="96" spans="1:14" ht="25.5" customHeight="1" x14ac:dyDescent="0.25">
      <c r="A96" s="83">
        <v>42081</v>
      </c>
      <c r="B96" s="147">
        <v>60310</v>
      </c>
      <c r="C96" s="232">
        <v>60433</v>
      </c>
      <c r="D96" s="119">
        <f t="shared" si="2"/>
        <v>123</v>
      </c>
      <c r="E96" s="122"/>
      <c r="F96" s="59"/>
      <c r="G96" s="355"/>
      <c r="H96" s="115"/>
      <c r="I96" s="349"/>
      <c r="J96" s="362"/>
      <c r="K96" s="83">
        <v>42081</v>
      </c>
      <c r="L96" s="56" t="s">
        <v>58</v>
      </c>
      <c r="M96" s="102" t="s">
        <v>101</v>
      </c>
      <c r="N96" s="90" t="s">
        <v>265</v>
      </c>
    </row>
    <row r="97" spans="1:14" ht="25.5" customHeight="1" x14ac:dyDescent="0.25">
      <c r="A97" s="83">
        <v>42081</v>
      </c>
      <c r="B97" s="147">
        <v>60433</v>
      </c>
      <c r="C97" s="232">
        <v>60557</v>
      </c>
      <c r="D97" s="119">
        <f t="shared" si="2"/>
        <v>124</v>
      </c>
      <c r="E97" s="122"/>
      <c r="F97" s="59"/>
      <c r="G97" s="355"/>
      <c r="H97" s="115"/>
      <c r="I97" s="349"/>
      <c r="J97" s="362"/>
      <c r="K97" s="83">
        <v>42081</v>
      </c>
      <c r="L97" s="56" t="s">
        <v>58</v>
      </c>
      <c r="M97" s="87" t="s">
        <v>83</v>
      </c>
      <c r="N97" s="90" t="s">
        <v>265</v>
      </c>
    </row>
    <row r="98" spans="1:14" ht="25.5" customHeight="1" x14ac:dyDescent="0.25">
      <c r="A98" s="83">
        <v>42082</v>
      </c>
      <c r="B98" s="147">
        <v>60557</v>
      </c>
      <c r="C98" s="232">
        <v>60575</v>
      </c>
      <c r="D98" s="119">
        <f t="shared" si="2"/>
        <v>18</v>
      </c>
      <c r="E98" s="122"/>
      <c r="F98" s="59"/>
      <c r="G98" s="355"/>
      <c r="H98" s="115"/>
      <c r="I98" s="349"/>
      <c r="J98" s="362"/>
      <c r="K98" s="83">
        <v>42082</v>
      </c>
      <c r="L98" s="56" t="s">
        <v>58</v>
      </c>
      <c r="M98" s="87" t="s">
        <v>70</v>
      </c>
      <c r="N98" s="90" t="s">
        <v>265</v>
      </c>
    </row>
    <row r="99" spans="1:14" ht="25.5" customHeight="1" x14ac:dyDescent="0.25">
      <c r="A99" s="83">
        <v>42082</v>
      </c>
      <c r="B99" s="147">
        <v>60575</v>
      </c>
      <c r="C99" s="232">
        <v>60592</v>
      </c>
      <c r="D99" s="119">
        <f t="shared" si="2"/>
        <v>17</v>
      </c>
      <c r="E99" s="122"/>
      <c r="F99" s="59"/>
      <c r="G99" s="355"/>
      <c r="H99" s="115"/>
      <c r="I99" s="349"/>
      <c r="J99" s="362"/>
      <c r="K99" s="83">
        <v>42082</v>
      </c>
      <c r="L99" s="56" t="s">
        <v>58</v>
      </c>
      <c r="M99" s="87" t="s">
        <v>274</v>
      </c>
      <c r="N99" s="90" t="s">
        <v>265</v>
      </c>
    </row>
    <row r="100" spans="1:14" ht="25.5" customHeight="1" x14ac:dyDescent="0.25">
      <c r="A100" s="83">
        <v>42082</v>
      </c>
      <c r="B100" s="147">
        <v>60592</v>
      </c>
      <c r="C100" s="232">
        <v>60707</v>
      </c>
      <c r="D100" s="119">
        <f t="shared" si="2"/>
        <v>115</v>
      </c>
      <c r="E100" s="122"/>
      <c r="F100" s="59"/>
      <c r="G100" s="355"/>
      <c r="H100" s="115"/>
      <c r="I100" s="349"/>
      <c r="J100" s="362"/>
      <c r="K100" s="83">
        <v>42082</v>
      </c>
      <c r="L100" s="56" t="s">
        <v>58</v>
      </c>
      <c r="M100" s="87" t="s">
        <v>80</v>
      </c>
      <c r="N100" s="90" t="s">
        <v>265</v>
      </c>
    </row>
    <row r="101" spans="1:14" ht="25.5" customHeight="1" thickBot="1" x14ac:dyDescent="0.3">
      <c r="A101" s="92">
        <v>42082</v>
      </c>
      <c r="B101" s="268">
        <v>60707</v>
      </c>
      <c r="C101" s="269">
        <v>60821</v>
      </c>
      <c r="D101" s="120">
        <f t="shared" si="2"/>
        <v>114</v>
      </c>
      <c r="E101" s="122"/>
      <c r="F101" s="59"/>
      <c r="G101" s="355"/>
      <c r="H101" s="115"/>
      <c r="I101" s="349"/>
      <c r="J101" s="362"/>
      <c r="K101" s="92">
        <v>42082</v>
      </c>
      <c r="L101" s="56" t="s">
        <v>58</v>
      </c>
      <c r="M101" s="87" t="s">
        <v>80</v>
      </c>
      <c r="N101" s="90" t="s">
        <v>265</v>
      </c>
    </row>
    <row r="102" spans="1:14" ht="25.5" customHeight="1" thickBot="1" x14ac:dyDescent="0.3">
      <c r="A102" s="38" t="s">
        <v>29</v>
      </c>
      <c r="B102" s="40"/>
      <c r="C102" s="131"/>
      <c r="D102" s="376">
        <f>SUM(D90:D101)</f>
        <v>929</v>
      </c>
      <c r="E102" s="373"/>
      <c r="F102" s="342"/>
      <c r="G102" s="374">
        <f>SUM(G90:G99)</f>
        <v>37.18</v>
      </c>
      <c r="H102" s="339"/>
      <c r="I102" s="339">
        <f>SUM(I90:I99)</f>
        <v>535.04999999999995</v>
      </c>
      <c r="J102" s="364"/>
      <c r="K102" s="41"/>
      <c r="L102" s="42"/>
      <c r="M102" s="43"/>
      <c r="N102" s="44"/>
    </row>
    <row r="103" spans="1:14" ht="15" customHeight="1" x14ac:dyDescent="0.25">
      <c r="A103" s="217"/>
      <c r="B103" s="219"/>
      <c r="C103" s="219"/>
      <c r="D103" s="257"/>
      <c r="E103" s="219"/>
      <c r="F103" s="219"/>
      <c r="G103" s="258"/>
      <c r="H103" s="221"/>
      <c r="I103" s="223"/>
      <c r="J103" s="223"/>
      <c r="K103" s="223"/>
      <c r="L103" s="223"/>
      <c r="M103" s="7"/>
      <c r="N103" s="7"/>
    </row>
    <row r="104" spans="1:14" ht="15" customHeight="1" x14ac:dyDescent="0.25">
      <c r="B104" s="400" t="s">
        <v>33</v>
      </c>
      <c r="C104" s="400"/>
      <c r="I104" s="398" t="s">
        <v>25</v>
      </c>
      <c r="J104" s="398"/>
      <c r="K104" s="236"/>
      <c r="M104" s="398" t="s">
        <v>51</v>
      </c>
      <c r="N104" s="398"/>
    </row>
    <row r="105" spans="1:14" ht="25.5" customHeight="1" x14ac:dyDescent="0.25">
      <c r="G105" s="15"/>
    </row>
    <row r="106" spans="1:14" x14ac:dyDescent="0.25">
      <c r="A106" s="398" t="s">
        <v>22</v>
      </c>
      <c r="B106" s="398"/>
      <c r="C106" s="398"/>
      <c r="D106" s="398"/>
      <c r="E106" s="236"/>
      <c r="F106" s="236"/>
      <c r="H106" s="16" t="s">
        <v>26</v>
      </c>
      <c r="I106" s="16"/>
      <c r="J106" s="16"/>
      <c r="K106" s="16"/>
      <c r="L106" s="16"/>
      <c r="M106" s="398" t="s">
        <v>53</v>
      </c>
      <c r="N106" s="398"/>
    </row>
    <row r="107" spans="1:14" x14ac:dyDescent="0.25">
      <c r="A107" s="400" t="s">
        <v>23</v>
      </c>
      <c r="B107" s="400"/>
      <c r="C107" s="400"/>
      <c r="D107" s="400"/>
      <c r="E107" s="237"/>
      <c r="F107" s="237"/>
      <c r="H107" s="398" t="s">
        <v>27</v>
      </c>
      <c r="I107" s="398"/>
      <c r="J107" s="398"/>
      <c r="K107" s="398"/>
      <c r="L107" s="16"/>
      <c r="M107" s="398" t="s">
        <v>52</v>
      </c>
      <c r="N107" s="398"/>
    </row>
    <row r="108" spans="1:14" x14ac:dyDescent="0.25">
      <c r="B108" s="398" t="s">
        <v>24</v>
      </c>
      <c r="C108" s="398"/>
      <c r="H108" s="398" t="s">
        <v>28</v>
      </c>
      <c r="I108" s="398"/>
      <c r="J108" s="398"/>
      <c r="K108" s="398"/>
      <c r="L108" s="16"/>
      <c r="M108" s="399" t="s">
        <v>54</v>
      </c>
      <c r="N108" s="399"/>
    </row>
    <row r="109" spans="1:14" ht="15.75" x14ac:dyDescent="0.25">
      <c r="A109" s="277"/>
      <c r="B109" s="277"/>
      <c r="C109" s="277"/>
      <c r="D109" s="277"/>
      <c r="E109" s="277"/>
      <c r="F109" s="277"/>
      <c r="G109" s="277"/>
      <c r="H109" s="277"/>
      <c r="I109" s="277"/>
      <c r="J109" s="277"/>
      <c r="K109" s="277"/>
      <c r="L109" s="277"/>
      <c r="M109" s="277"/>
      <c r="N109" s="243" t="s">
        <v>45</v>
      </c>
    </row>
    <row r="110" spans="1:14" ht="15.75" x14ac:dyDescent="0.25">
      <c r="A110" s="434" t="s">
        <v>0</v>
      </c>
      <c r="B110" s="434"/>
      <c r="C110" s="434"/>
      <c r="D110" s="434"/>
      <c r="E110" s="434"/>
      <c r="F110" s="434"/>
      <c r="G110" s="434"/>
      <c r="H110" s="434"/>
      <c r="I110" s="434"/>
      <c r="J110" s="434"/>
      <c r="K110" s="434"/>
      <c r="L110" s="434"/>
      <c r="M110" s="434"/>
      <c r="N110" s="434"/>
    </row>
    <row r="111" spans="1:14" ht="15.75" x14ac:dyDescent="0.25">
      <c r="A111" s="434" t="s">
        <v>18</v>
      </c>
      <c r="B111" s="434"/>
      <c r="C111" s="434"/>
      <c r="D111" s="434"/>
      <c r="E111" s="434"/>
      <c r="F111" s="434"/>
      <c r="G111" s="434"/>
      <c r="H111" s="434"/>
      <c r="I111" s="434"/>
      <c r="J111" s="434"/>
      <c r="K111" s="434"/>
      <c r="L111" s="434"/>
      <c r="M111" s="434"/>
      <c r="N111" s="434"/>
    </row>
    <row r="114" spans="1:14" ht="15.75" thickBot="1" x14ac:dyDescent="0.3">
      <c r="A114" s="14"/>
      <c r="D114" s="110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.75" thickBot="1" x14ac:dyDescent="0.3">
      <c r="A115" s="29" t="s">
        <v>19</v>
      </c>
      <c r="B115" s="435" t="s">
        <v>262</v>
      </c>
      <c r="C115" s="436"/>
      <c r="D115" s="29" t="s">
        <v>1</v>
      </c>
      <c r="E115" s="328">
        <v>2014</v>
      </c>
      <c r="F115" s="34"/>
      <c r="G115" s="437"/>
      <c r="H115" s="438"/>
      <c r="I115" s="29" t="s">
        <v>2</v>
      </c>
      <c r="J115" s="47" t="s">
        <v>264</v>
      </c>
      <c r="K115" s="35"/>
      <c r="L115" s="331" t="s">
        <v>46</v>
      </c>
      <c r="M115" s="48" t="s">
        <v>346</v>
      </c>
      <c r="N115" s="37"/>
    </row>
    <row r="116" spans="1:14" ht="15.75" thickBot="1" x14ac:dyDescent="0.3">
      <c r="A116" s="334"/>
      <c r="B116" s="336"/>
      <c r="C116" s="336"/>
      <c r="D116" s="335"/>
      <c r="E116" s="335"/>
      <c r="F116" s="335"/>
      <c r="G116" s="336"/>
      <c r="H116" s="336"/>
      <c r="I116" s="335"/>
      <c r="J116" s="336"/>
      <c r="K116" s="336"/>
      <c r="L116" s="335"/>
      <c r="M116" s="32"/>
      <c r="N116" s="33"/>
    </row>
    <row r="117" spans="1:14" ht="15.75" thickBot="1" x14ac:dyDescent="0.3">
      <c r="A117" s="29" t="s">
        <v>47</v>
      </c>
      <c r="B117" s="435" t="s">
        <v>263</v>
      </c>
      <c r="C117" s="436"/>
      <c r="D117" s="29" t="s">
        <v>48</v>
      </c>
      <c r="E117" s="328">
        <v>54103007</v>
      </c>
      <c r="F117" s="34"/>
      <c r="G117" s="329"/>
      <c r="H117" s="330"/>
      <c r="I117" s="29" t="s">
        <v>49</v>
      </c>
      <c r="J117" s="35"/>
      <c r="K117" s="35"/>
      <c r="L117" s="85" t="s">
        <v>50</v>
      </c>
      <c r="M117" s="328" t="s">
        <v>347</v>
      </c>
      <c r="N117" s="37"/>
    </row>
    <row r="118" spans="1:14" ht="15.75" thickBot="1" x14ac:dyDescent="0.3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.75" thickBot="1" x14ac:dyDescent="0.3">
      <c r="A119" s="405" t="s">
        <v>20</v>
      </c>
      <c r="B119" s="406"/>
      <c r="C119" s="407" t="s">
        <v>3</v>
      </c>
      <c r="D119" s="408"/>
      <c r="E119" s="408"/>
      <c r="F119" s="408"/>
      <c r="G119" s="408"/>
      <c r="H119" s="408"/>
      <c r="I119" s="408"/>
      <c r="J119" s="408"/>
      <c r="K119" s="408"/>
      <c r="L119" s="408"/>
      <c r="M119" s="408"/>
      <c r="N119" s="409"/>
    </row>
    <row r="120" spans="1:14" ht="15.75" thickBot="1" x14ac:dyDescent="0.3">
      <c r="A120" s="30"/>
      <c r="B120" s="30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.75" thickBot="1" x14ac:dyDescent="0.3">
      <c r="A121" s="405" t="s">
        <v>21</v>
      </c>
      <c r="B121" s="406"/>
      <c r="C121" s="407" t="s">
        <v>4</v>
      </c>
      <c r="D121" s="408"/>
      <c r="E121" s="408"/>
      <c r="F121" s="408"/>
      <c r="G121" s="408"/>
      <c r="H121" s="408"/>
      <c r="I121" s="408"/>
      <c r="J121" s="408"/>
      <c r="K121" s="408"/>
      <c r="L121" s="408"/>
      <c r="M121" s="408"/>
      <c r="N121" s="409"/>
    </row>
    <row r="122" spans="1:14" ht="15.75" thickBot="1" x14ac:dyDescent="0.3"/>
    <row r="123" spans="1:14" ht="15.75" thickBot="1" x14ac:dyDescent="0.3">
      <c r="A123" s="410" t="s">
        <v>5</v>
      </c>
      <c r="B123" s="439" t="s">
        <v>8</v>
      </c>
      <c r="C123" s="413"/>
      <c r="D123" s="414" t="s">
        <v>40</v>
      </c>
      <c r="E123" s="20"/>
      <c r="F123" s="20"/>
      <c r="G123" s="21" t="s">
        <v>11</v>
      </c>
      <c r="H123" s="21"/>
      <c r="I123" s="21"/>
      <c r="J123" s="441" t="s">
        <v>13</v>
      </c>
      <c r="K123" s="416" t="s">
        <v>44</v>
      </c>
      <c r="L123" s="444" t="s">
        <v>14</v>
      </c>
      <c r="M123" s="420"/>
      <c r="N123" s="421" t="s">
        <v>15</v>
      </c>
    </row>
    <row r="124" spans="1:14" x14ac:dyDescent="0.25">
      <c r="A124" s="411"/>
      <c r="B124" s="424" t="s">
        <v>9</v>
      </c>
      <c r="C124" s="426" t="s">
        <v>10</v>
      </c>
      <c r="D124" s="440"/>
      <c r="E124" s="128" t="s">
        <v>41</v>
      </c>
      <c r="F124" s="24" t="s">
        <v>43</v>
      </c>
      <c r="G124" s="428" t="s">
        <v>7</v>
      </c>
      <c r="H124" s="430" t="s">
        <v>12</v>
      </c>
      <c r="I124" s="432" t="s">
        <v>6</v>
      </c>
      <c r="J124" s="442"/>
      <c r="K124" s="417"/>
      <c r="L124" s="448" t="s">
        <v>16</v>
      </c>
      <c r="M124" s="403" t="s">
        <v>17</v>
      </c>
      <c r="N124" s="422"/>
    </row>
    <row r="125" spans="1:14" ht="25.5" customHeight="1" thickBot="1" x14ac:dyDescent="0.3">
      <c r="A125" s="411"/>
      <c r="B125" s="505"/>
      <c r="C125" s="498"/>
      <c r="D125" s="440"/>
      <c r="E125" s="129" t="s">
        <v>42</v>
      </c>
      <c r="F125" s="26" t="s">
        <v>42</v>
      </c>
      <c r="G125" s="429"/>
      <c r="H125" s="431"/>
      <c r="I125" s="433"/>
      <c r="J125" s="442"/>
      <c r="K125" s="417"/>
      <c r="L125" s="449"/>
      <c r="M125" s="404"/>
      <c r="N125" s="423"/>
    </row>
    <row r="126" spans="1:14" ht="25.5" customHeight="1" x14ac:dyDescent="0.25">
      <c r="A126" s="82">
        <v>42082</v>
      </c>
      <c r="B126" s="272">
        <v>60707</v>
      </c>
      <c r="C126" s="273">
        <v>60821</v>
      </c>
      <c r="D126" s="117">
        <f t="shared" ref="D126:D131" si="3">C126-B126</f>
        <v>114</v>
      </c>
      <c r="E126" s="122"/>
      <c r="F126" s="59"/>
      <c r="G126" s="355"/>
      <c r="H126" s="115"/>
      <c r="I126" s="161"/>
      <c r="J126" s="395"/>
      <c r="K126" s="82">
        <v>42082</v>
      </c>
      <c r="L126" s="56" t="s">
        <v>58</v>
      </c>
      <c r="M126" s="87" t="s">
        <v>80</v>
      </c>
      <c r="N126" s="90" t="s">
        <v>265</v>
      </c>
    </row>
    <row r="127" spans="1:14" ht="25.5" customHeight="1" x14ac:dyDescent="0.25">
      <c r="A127" s="83">
        <v>42083</v>
      </c>
      <c r="B127" s="147">
        <v>60821</v>
      </c>
      <c r="C127" s="232">
        <v>61001</v>
      </c>
      <c r="D127" s="119">
        <f t="shared" si="3"/>
        <v>180</v>
      </c>
      <c r="E127" s="122">
        <v>2061</v>
      </c>
      <c r="F127" s="59">
        <v>42083</v>
      </c>
      <c r="G127" s="355">
        <v>36.072000000000003</v>
      </c>
      <c r="H127" s="115">
        <v>14.39</v>
      </c>
      <c r="I127" s="161">
        <v>519.08000000000004</v>
      </c>
      <c r="J127" s="362">
        <v>14.44</v>
      </c>
      <c r="K127" s="83">
        <v>42083</v>
      </c>
      <c r="L127" s="56" t="s">
        <v>58</v>
      </c>
      <c r="M127" s="87" t="s">
        <v>70</v>
      </c>
      <c r="N127" s="90" t="s">
        <v>265</v>
      </c>
    </row>
    <row r="128" spans="1:14" ht="25.5" customHeight="1" x14ac:dyDescent="0.25">
      <c r="A128" s="83">
        <v>42086</v>
      </c>
      <c r="B128" s="147">
        <v>61001</v>
      </c>
      <c r="C128" s="232">
        <v>61014</v>
      </c>
      <c r="D128" s="119">
        <f t="shared" si="3"/>
        <v>13</v>
      </c>
      <c r="E128" s="122"/>
      <c r="F128" s="59"/>
      <c r="G128" s="355"/>
      <c r="H128" s="115"/>
      <c r="I128" s="161"/>
      <c r="J128" s="362"/>
      <c r="K128" s="83">
        <v>42086</v>
      </c>
      <c r="L128" s="56" t="s">
        <v>58</v>
      </c>
      <c r="M128" s="87" t="s">
        <v>275</v>
      </c>
      <c r="N128" s="90" t="s">
        <v>265</v>
      </c>
    </row>
    <row r="129" spans="1:14" ht="25.5" customHeight="1" x14ac:dyDescent="0.25">
      <c r="A129" s="83">
        <v>42086</v>
      </c>
      <c r="B129" s="147">
        <v>61014</v>
      </c>
      <c r="C129" s="267">
        <v>61026</v>
      </c>
      <c r="D129" s="119">
        <f t="shared" si="3"/>
        <v>12</v>
      </c>
      <c r="E129" s="122"/>
      <c r="F129" s="59"/>
      <c r="G129" s="355"/>
      <c r="H129" s="115"/>
      <c r="I129" s="161"/>
      <c r="J129" s="362"/>
      <c r="K129" s="83">
        <v>42086</v>
      </c>
      <c r="L129" s="56" t="s">
        <v>58</v>
      </c>
      <c r="M129" s="87" t="s">
        <v>70</v>
      </c>
      <c r="N129" s="90" t="s">
        <v>265</v>
      </c>
    </row>
    <row r="130" spans="1:14" ht="25.5" customHeight="1" x14ac:dyDescent="0.25">
      <c r="A130" s="83">
        <v>42086</v>
      </c>
      <c r="B130" s="262">
        <v>61026</v>
      </c>
      <c r="C130" s="267">
        <v>61146</v>
      </c>
      <c r="D130" s="119">
        <f t="shared" si="3"/>
        <v>120</v>
      </c>
      <c r="E130" s="343"/>
      <c r="F130" s="69"/>
      <c r="G130" s="356"/>
      <c r="H130" s="116"/>
      <c r="I130" s="162"/>
      <c r="J130" s="362"/>
      <c r="K130" s="83">
        <v>42086</v>
      </c>
      <c r="L130" s="56" t="s">
        <v>58</v>
      </c>
      <c r="M130" s="88" t="s">
        <v>80</v>
      </c>
      <c r="N130" s="91" t="s">
        <v>265</v>
      </c>
    </row>
    <row r="131" spans="1:14" ht="25.5" customHeight="1" x14ac:dyDescent="0.25">
      <c r="A131" s="83">
        <v>42087</v>
      </c>
      <c r="B131" s="262">
        <v>61146</v>
      </c>
      <c r="C131" s="232">
        <v>61159</v>
      </c>
      <c r="D131" s="119">
        <f t="shared" si="3"/>
        <v>13</v>
      </c>
      <c r="E131" s="147"/>
      <c r="F131" s="59"/>
      <c r="G131" s="355"/>
      <c r="H131" s="115"/>
      <c r="I131" s="161"/>
      <c r="J131" s="362"/>
      <c r="K131" s="83">
        <v>42087</v>
      </c>
      <c r="L131" s="56" t="s">
        <v>58</v>
      </c>
      <c r="M131" s="86" t="s">
        <v>275</v>
      </c>
      <c r="N131" s="90" t="s">
        <v>265</v>
      </c>
    </row>
    <row r="132" spans="1:14" ht="25.5" customHeight="1" x14ac:dyDescent="0.25">
      <c r="A132" s="83">
        <v>42087</v>
      </c>
      <c r="B132" s="147">
        <v>61159</v>
      </c>
      <c r="C132" s="232">
        <v>61300</v>
      </c>
      <c r="D132" s="119">
        <f t="shared" ref="D132:D136" si="4">C132-B132</f>
        <v>141</v>
      </c>
      <c r="E132" s="122">
        <v>2072</v>
      </c>
      <c r="F132" s="59">
        <v>42087</v>
      </c>
      <c r="G132" s="355">
        <v>34.195</v>
      </c>
      <c r="H132" s="115">
        <v>14.39</v>
      </c>
      <c r="I132" s="161">
        <v>492.07</v>
      </c>
      <c r="J132" s="362">
        <v>9.8800000000000008</v>
      </c>
      <c r="K132" s="83">
        <v>42087</v>
      </c>
      <c r="L132" s="56" t="s">
        <v>58</v>
      </c>
      <c r="M132" s="87" t="s">
        <v>70</v>
      </c>
      <c r="N132" s="90" t="s">
        <v>265</v>
      </c>
    </row>
    <row r="133" spans="1:14" ht="25.5" customHeight="1" x14ac:dyDescent="0.25">
      <c r="A133" s="83">
        <v>42088</v>
      </c>
      <c r="B133" s="147">
        <v>61300</v>
      </c>
      <c r="C133" s="232">
        <v>61328</v>
      </c>
      <c r="D133" s="119">
        <f t="shared" si="4"/>
        <v>28</v>
      </c>
      <c r="E133" s="122"/>
      <c r="F133" s="59"/>
      <c r="G133" s="355"/>
      <c r="H133" s="115"/>
      <c r="I133" s="161"/>
      <c r="J133" s="362"/>
      <c r="K133" s="83">
        <v>42088</v>
      </c>
      <c r="L133" s="56" t="s">
        <v>58</v>
      </c>
      <c r="M133" s="102" t="s">
        <v>80</v>
      </c>
      <c r="N133" s="90" t="s">
        <v>265</v>
      </c>
    </row>
    <row r="134" spans="1:14" ht="25.5" customHeight="1" x14ac:dyDescent="0.25">
      <c r="A134" s="83">
        <v>42088</v>
      </c>
      <c r="B134" s="147">
        <v>61328</v>
      </c>
      <c r="C134" s="232">
        <v>61341</v>
      </c>
      <c r="D134" s="119">
        <f t="shared" si="4"/>
        <v>13</v>
      </c>
      <c r="E134" s="122"/>
      <c r="F134" s="59"/>
      <c r="G134" s="355"/>
      <c r="H134" s="115"/>
      <c r="I134" s="161"/>
      <c r="J134" s="362"/>
      <c r="K134" s="83">
        <v>42088</v>
      </c>
      <c r="L134" s="56" t="s">
        <v>58</v>
      </c>
      <c r="M134" s="102" t="s">
        <v>80</v>
      </c>
      <c r="N134" s="90" t="s">
        <v>265</v>
      </c>
    </row>
    <row r="135" spans="1:14" ht="25.5" customHeight="1" x14ac:dyDescent="0.25">
      <c r="A135" s="83">
        <v>42088</v>
      </c>
      <c r="B135" s="147">
        <v>61341</v>
      </c>
      <c r="C135" s="232">
        <v>61441</v>
      </c>
      <c r="D135" s="119">
        <f t="shared" si="4"/>
        <v>100</v>
      </c>
      <c r="E135" s="122"/>
      <c r="F135" s="59"/>
      <c r="G135" s="355"/>
      <c r="H135" s="115"/>
      <c r="I135" s="161"/>
      <c r="J135" s="362"/>
      <c r="K135" s="83">
        <v>42088</v>
      </c>
      <c r="L135" s="56" t="s">
        <v>58</v>
      </c>
      <c r="M135" s="87" t="s">
        <v>274</v>
      </c>
      <c r="N135" s="90" t="s">
        <v>265</v>
      </c>
    </row>
    <row r="136" spans="1:14" ht="25.5" customHeight="1" x14ac:dyDescent="0.25">
      <c r="A136" s="83">
        <v>42089</v>
      </c>
      <c r="B136" s="147">
        <v>61441</v>
      </c>
      <c r="C136" s="232">
        <v>61546</v>
      </c>
      <c r="D136" s="119">
        <f t="shared" si="4"/>
        <v>105</v>
      </c>
      <c r="E136" s="122">
        <v>2080</v>
      </c>
      <c r="F136" s="59">
        <v>42089</v>
      </c>
      <c r="G136" s="355">
        <v>32.284999999999997</v>
      </c>
      <c r="H136" s="115">
        <v>14.39</v>
      </c>
      <c r="I136" s="161">
        <v>464.58</v>
      </c>
      <c r="J136" s="362">
        <v>11.68</v>
      </c>
      <c r="K136" s="83">
        <v>42089</v>
      </c>
      <c r="L136" s="56" t="s">
        <v>58</v>
      </c>
      <c r="M136" s="87" t="s">
        <v>276</v>
      </c>
      <c r="N136" s="90" t="s">
        <v>265</v>
      </c>
    </row>
    <row r="137" spans="1:14" ht="25.5" customHeight="1" x14ac:dyDescent="0.25">
      <c r="A137" s="83">
        <v>42089</v>
      </c>
      <c r="B137" s="147">
        <v>61546</v>
      </c>
      <c r="C137" s="232">
        <v>61562</v>
      </c>
      <c r="D137" s="119">
        <f t="shared" ref="D137:D138" si="5">C137-B137</f>
        <v>16</v>
      </c>
      <c r="E137" s="122"/>
      <c r="F137" s="59"/>
      <c r="G137" s="355"/>
      <c r="H137" s="115"/>
      <c r="I137" s="161"/>
      <c r="J137" s="362"/>
      <c r="K137" s="83">
        <v>42089</v>
      </c>
      <c r="L137" s="56" t="s">
        <v>58</v>
      </c>
      <c r="M137" s="87" t="s">
        <v>273</v>
      </c>
      <c r="N137" s="90" t="s">
        <v>265</v>
      </c>
    </row>
    <row r="138" spans="1:14" ht="25.5" customHeight="1" x14ac:dyDescent="0.25">
      <c r="A138" s="83">
        <v>42089</v>
      </c>
      <c r="B138" s="268">
        <v>61562</v>
      </c>
      <c r="C138" s="269">
        <v>61687</v>
      </c>
      <c r="D138" s="119">
        <f t="shared" si="5"/>
        <v>125</v>
      </c>
      <c r="E138" s="122"/>
      <c r="F138" s="59"/>
      <c r="G138" s="355"/>
      <c r="H138" s="115"/>
      <c r="I138" s="161"/>
      <c r="J138" s="362"/>
      <c r="K138" s="83">
        <v>42089</v>
      </c>
      <c r="L138" s="56" t="s">
        <v>58</v>
      </c>
      <c r="M138" s="87" t="s">
        <v>274</v>
      </c>
      <c r="N138" s="90" t="s">
        <v>265</v>
      </c>
    </row>
    <row r="139" spans="1:14" ht="25.5" customHeight="1" x14ac:dyDescent="0.25">
      <c r="A139" s="83"/>
      <c r="B139" s="147"/>
      <c r="C139" s="232"/>
      <c r="D139" s="119"/>
      <c r="E139" s="122"/>
      <c r="F139" s="59"/>
      <c r="G139" s="355"/>
      <c r="H139" s="115"/>
      <c r="I139" s="161"/>
      <c r="J139" s="362"/>
      <c r="K139" s="83"/>
      <c r="L139" s="56"/>
      <c r="M139" s="87"/>
      <c r="N139" s="90"/>
    </row>
    <row r="140" spans="1:14" ht="25.5" customHeight="1" x14ac:dyDescent="0.25">
      <c r="A140" s="83"/>
      <c r="B140" s="147"/>
      <c r="C140" s="232"/>
      <c r="D140" s="119"/>
      <c r="E140" s="122"/>
      <c r="F140" s="59"/>
      <c r="G140" s="355"/>
      <c r="H140" s="115"/>
      <c r="I140" s="161"/>
      <c r="J140" s="362"/>
      <c r="K140" s="83"/>
      <c r="L140" s="56"/>
      <c r="M140" s="87"/>
      <c r="N140" s="90"/>
    </row>
    <row r="141" spans="1:14" ht="25.5" customHeight="1" thickBot="1" x14ac:dyDescent="0.3">
      <c r="A141" s="92"/>
      <c r="B141" s="268"/>
      <c r="C141" s="269"/>
      <c r="D141" s="120"/>
      <c r="E141" s="122"/>
      <c r="F141" s="59"/>
      <c r="G141" s="355"/>
      <c r="H141" s="115"/>
      <c r="I141" s="161"/>
      <c r="J141" s="371"/>
      <c r="K141" s="92"/>
      <c r="L141" s="56"/>
      <c r="M141" s="87"/>
      <c r="N141" s="90"/>
    </row>
    <row r="142" spans="1:14" ht="25.5" customHeight="1" thickBot="1" x14ac:dyDescent="0.3">
      <c r="A142" s="163" t="s">
        <v>29</v>
      </c>
      <c r="B142" s="40"/>
      <c r="C142" s="131"/>
      <c r="D142" s="376">
        <f>SUM(D127:D141)</f>
        <v>866</v>
      </c>
      <c r="E142" s="373"/>
      <c r="F142" s="342"/>
      <c r="G142" s="374">
        <f>SUM(G127:G136)</f>
        <v>102.55199999999999</v>
      </c>
      <c r="H142" s="339"/>
      <c r="I142" s="339">
        <f>SUM(I127:I136)</f>
        <v>1475.73</v>
      </c>
      <c r="J142" s="394"/>
      <c r="K142" s="226"/>
      <c r="L142" s="42"/>
      <c r="M142" s="43"/>
      <c r="N142" s="44"/>
    </row>
    <row r="143" spans="1:14" ht="15" customHeight="1" x14ac:dyDescent="0.25"/>
    <row r="144" spans="1:14" ht="15" customHeight="1" x14ac:dyDescent="0.25">
      <c r="B144" s="400" t="s">
        <v>33</v>
      </c>
      <c r="C144" s="400"/>
      <c r="I144" s="398" t="s">
        <v>25</v>
      </c>
      <c r="J144" s="398"/>
      <c r="K144" s="236"/>
      <c r="M144" s="398" t="s">
        <v>51</v>
      </c>
      <c r="N144" s="398"/>
    </row>
    <row r="145" spans="1:14" x14ac:dyDescent="0.25">
      <c r="G145" s="15"/>
    </row>
    <row r="146" spans="1:14" x14ac:dyDescent="0.25">
      <c r="A146" s="398" t="s">
        <v>22</v>
      </c>
      <c r="B146" s="398"/>
      <c r="C146" s="398"/>
      <c r="D146" s="398"/>
      <c r="E146" s="236"/>
      <c r="F146" s="236"/>
      <c r="H146" s="16" t="s">
        <v>26</v>
      </c>
      <c r="I146" s="16"/>
      <c r="J146" s="16"/>
      <c r="K146" s="16"/>
      <c r="L146" s="16"/>
      <c r="M146" s="398" t="s">
        <v>53</v>
      </c>
      <c r="N146" s="398"/>
    </row>
    <row r="147" spans="1:14" x14ac:dyDescent="0.25">
      <c r="A147" s="400" t="s">
        <v>23</v>
      </c>
      <c r="B147" s="400"/>
      <c r="C147" s="400"/>
      <c r="D147" s="400"/>
      <c r="E147" s="237"/>
      <c r="F147" s="237"/>
      <c r="H147" s="398" t="s">
        <v>27</v>
      </c>
      <c r="I147" s="398"/>
      <c r="J147" s="398"/>
      <c r="K147" s="398"/>
      <c r="L147" s="16"/>
      <c r="M147" s="398" t="s">
        <v>52</v>
      </c>
      <c r="N147" s="398"/>
    </row>
    <row r="148" spans="1:14" x14ac:dyDescent="0.25">
      <c r="B148" s="398" t="s">
        <v>24</v>
      </c>
      <c r="C148" s="398"/>
      <c r="H148" s="398" t="s">
        <v>28</v>
      </c>
      <c r="I148" s="398"/>
      <c r="J148" s="398"/>
      <c r="K148" s="398"/>
      <c r="L148" s="16"/>
      <c r="M148" s="399" t="s">
        <v>54</v>
      </c>
      <c r="N148" s="399"/>
    </row>
    <row r="149" spans="1:14" x14ac:dyDescent="0.25">
      <c r="B149" s="236"/>
      <c r="C149" s="236"/>
      <c r="H149" s="236"/>
      <c r="I149" s="236"/>
      <c r="J149" s="236"/>
      <c r="K149" s="236"/>
      <c r="L149" s="16"/>
      <c r="M149" s="235"/>
      <c r="N149" s="235"/>
    </row>
    <row r="150" spans="1:14" x14ac:dyDescent="0.25">
      <c r="B150" s="236"/>
      <c r="C150" s="236"/>
      <c r="H150" s="236"/>
      <c r="I150" s="236"/>
      <c r="J150" s="236"/>
      <c r="K150" s="236"/>
      <c r="L150" s="16"/>
      <c r="M150" s="235"/>
      <c r="N150" s="235"/>
    </row>
    <row r="151" spans="1:14" x14ac:dyDescent="0.25">
      <c r="B151" s="236"/>
      <c r="C151" s="236"/>
      <c r="H151" s="236"/>
      <c r="I151" s="236"/>
      <c r="J151" s="236"/>
      <c r="K151" s="236"/>
      <c r="L151" s="16"/>
      <c r="M151" s="235"/>
      <c r="N151" s="235"/>
    </row>
    <row r="152" spans="1:14" x14ac:dyDescent="0.25">
      <c r="A152" s="7"/>
      <c r="B152" s="239"/>
      <c r="C152" s="239"/>
      <c r="D152" s="254"/>
      <c r="E152" s="7"/>
      <c r="F152" s="7"/>
      <c r="G152" s="7"/>
      <c r="H152" s="239"/>
      <c r="I152" s="239"/>
      <c r="J152" s="239"/>
      <c r="K152" s="239"/>
      <c r="L152" s="168"/>
      <c r="M152" s="240"/>
      <c r="N152" s="240"/>
    </row>
    <row r="153" spans="1:14" x14ac:dyDescent="0.25">
      <c r="A153" s="7"/>
      <c r="B153" s="239"/>
      <c r="C153" s="239"/>
      <c r="D153" s="254"/>
      <c r="E153" s="7"/>
      <c r="F153" s="7"/>
      <c r="G153" s="7"/>
      <c r="H153" s="239"/>
      <c r="I153" s="239"/>
      <c r="J153" s="239"/>
      <c r="K153" s="239"/>
      <c r="L153" s="168"/>
      <c r="M153" s="240"/>
      <c r="N153" s="240"/>
    </row>
    <row r="154" spans="1:14" x14ac:dyDescent="0.25">
      <c r="A154" s="7"/>
      <c r="B154" s="7"/>
      <c r="C154" s="7"/>
      <c r="D154" s="254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 ht="15.75" x14ac:dyDescent="0.25">
      <c r="A155" s="7"/>
      <c r="B155" s="7"/>
      <c r="C155" s="7"/>
      <c r="D155" s="254"/>
      <c r="E155" s="7"/>
      <c r="F155" s="7"/>
      <c r="G155" s="7"/>
      <c r="H155" s="7"/>
      <c r="I155" s="7"/>
      <c r="J155" s="7"/>
      <c r="K155" s="7"/>
      <c r="L155" s="7"/>
      <c r="M155" s="7"/>
      <c r="N155" s="243"/>
    </row>
    <row r="156" spans="1:14" ht="15.75" x14ac:dyDescent="0.25">
      <c r="A156" s="461"/>
      <c r="B156" s="461"/>
      <c r="C156" s="461"/>
      <c r="D156" s="461"/>
      <c r="E156" s="461"/>
      <c r="F156" s="461"/>
      <c r="G156" s="461"/>
      <c r="H156" s="461"/>
      <c r="I156" s="461"/>
      <c r="J156" s="461"/>
      <c r="K156" s="461"/>
      <c r="L156" s="461"/>
      <c r="M156" s="461"/>
      <c r="N156" s="461"/>
    </row>
    <row r="157" spans="1:14" ht="15.75" x14ac:dyDescent="0.25">
      <c r="A157" s="461"/>
      <c r="B157" s="461"/>
      <c r="C157" s="461"/>
      <c r="D157" s="461"/>
      <c r="E157" s="461"/>
      <c r="F157" s="461"/>
      <c r="G157" s="461"/>
      <c r="H157" s="461"/>
      <c r="I157" s="461"/>
      <c r="J157" s="461"/>
      <c r="K157" s="461"/>
      <c r="L157" s="461"/>
      <c r="M157" s="461"/>
      <c r="N157" s="461"/>
    </row>
    <row r="158" spans="1:14" x14ac:dyDescent="0.25">
      <c r="A158" s="7"/>
      <c r="B158" s="7"/>
      <c r="C158" s="7"/>
      <c r="D158" s="254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x14ac:dyDescent="0.25">
      <c r="A159" s="7"/>
      <c r="B159" s="7"/>
      <c r="C159" s="7"/>
      <c r="D159" s="254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1:14" x14ac:dyDescent="0.25">
      <c r="A160" s="192"/>
      <c r="B160" s="7"/>
      <c r="C160" s="7"/>
      <c r="D160" s="255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x14ac:dyDescent="0.25">
      <c r="A161" s="242"/>
      <c r="B161" s="481"/>
      <c r="C161" s="481"/>
      <c r="D161" s="256"/>
      <c r="E161" s="244"/>
      <c r="F161" s="244"/>
      <c r="G161" s="482"/>
      <c r="H161" s="482"/>
      <c r="I161" s="242"/>
      <c r="J161" s="244"/>
      <c r="K161" s="245"/>
      <c r="L161" s="242"/>
      <c r="M161" s="196"/>
      <c r="N161" s="33"/>
    </row>
    <row r="162" spans="1:14" x14ac:dyDescent="0.25">
      <c r="A162" s="242"/>
      <c r="B162" s="245"/>
      <c r="C162" s="245"/>
      <c r="D162" s="112"/>
      <c r="E162" s="244"/>
      <c r="F162" s="244"/>
      <c r="G162" s="245"/>
      <c r="H162" s="245"/>
      <c r="I162" s="244"/>
      <c r="J162" s="245"/>
      <c r="K162" s="245"/>
      <c r="L162" s="244"/>
      <c r="M162" s="32"/>
      <c r="N162" s="33"/>
    </row>
    <row r="163" spans="1:14" x14ac:dyDescent="0.25">
      <c r="A163" s="242"/>
      <c r="B163" s="481"/>
      <c r="C163" s="481"/>
      <c r="D163" s="256"/>
      <c r="E163" s="244"/>
      <c r="F163" s="244"/>
      <c r="G163" s="245"/>
      <c r="H163" s="245"/>
      <c r="I163" s="242"/>
      <c r="J163" s="245"/>
      <c r="K163" s="245"/>
      <c r="L163" s="197"/>
      <c r="M163" s="32"/>
      <c r="N163" s="33"/>
    </row>
    <row r="164" spans="1:14" x14ac:dyDescent="0.25">
      <c r="A164" s="7"/>
      <c r="B164" s="7"/>
      <c r="C164" s="7"/>
      <c r="D164" s="255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25">
      <c r="A165" s="483"/>
      <c r="B165" s="483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</row>
    <row r="166" spans="1:14" x14ac:dyDescent="0.25">
      <c r="A166" s="198"/>
      <c r="B166" s="198"/>
      <c r="C166" s="7"/>
      <c r="D166" s="255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25">
      <c r="A167" s="483"/>
      <c r="B167" s="483"/>
      <c r="C167" s="484"/>
      <c r="D167" s="484"/>
      <c r="E167" s="484"/>
      <c r="F167" s="484"/>
      <c r="G167" s="484"/>
      <c r="H167" s="484"/>
      <c r="I167" s="484"/>
      <c r="J167" s="484"/>
      <c r="K167" s="484"/>
      <c r="L167" s="484"/>
      <c r="M167" s="484"/>
      <c r="N167" s="484"/>
    </row>
    <row r="168" spans="1:14" x14ac:dyDescent="0.25">
      <c r="A168" s="7"/>
      <c r="B168" s="7"/>
      <c r="C168" s="7"/>
      <c r="D168" s="254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1:14" x14ac:dyDescent="0.25">
      <c r="A169" s="486"/>
      <c r="B169" s="487"/>
      <c r="C169" s="487"/>
      <c r="D169" s="506"/>
      <c r="E169" s="199"/>
      <c r="F169" s="199"/>
      <c r="G169" s="201"/>
      <c r="H169" s="201"/>
      <c r="I169" s="201"/>
      <c r="J169" s="489"/>
      <c r="K169" s="489"/>
      <c r="L169" s="490"/>
      <c r="M169" s="490"/>
      <c r="N169" s="486"/>
    </row>
    <row r="170" spans="1:14" x14ac:dyDescent="0.25">
      <c r="A170" s="486"/>
      <c r="B170" s="487"/>
      <c r="C170" s="491"/>
      <c r="D170" s="506"/>
      <c r="E170" s="203"/>
      <c r="F170" s="204"/>
      <c r="G170" s="507"/>
      <c r="H170" s="493"/>
      <c r="I170" s="490"/>
      <c r="J170" s="489"/>
      <c r="K170" s="489"/>
      <c r="L170" s="490"/>
      <c r="M170" s="491"/>
      <c r="N170" s="486"/>
    </row>
    <row r="171" spans="1:14" ht="25.5" customHeight="1" x14ac:dyDescent="0.25">
      <c r="A171" s="486"/>
      <c r="B171" s="487"/>
      <c r="C171" s="491"/>
      <c r="D171" s="506"/>
      <c r="E171" s="205"/>
      <c r="F171" s="205"/>
      <c r="G171" s="507"/>
      <c r="H171" s="493"/>
      <c r="I171" s="490"/>
      <c r="J171" s="489"/>
      <c r="K171" s="489"/>
      <c r="L171" s="490"/>
      <c r="M171" s="491"/>
      <c r="N171" s="486"/>
    </row>
    <row r="172" spans="1:14" ht="25.5" customHeight="1" x14ac:dyDescent="0.25">
      <c r="A172" s="206"/>
      <c r="B172" s="207"/>
      <c r="C172" s="207"/>
      <c r="D172" s="216"/>
      <c r="E172" s="206"/>
      <c r="F172" s="206"/>
      <c r="G172" s="209"/>
      <c r="H172" s="207"/>
      <c r="I172" s="208"/>
      <c r="J172" s="212"/>
      <c r="K172" s="206"/>
      <c r="L172" s="212"/>
      <c r="M172" s="214"/>
      <c r="N172" s="214"/>
    </row>
    <row r="173" spans="1:14" ht="25.5" customHeight="1" x14ac:dyDescent="0.25">
      <c r="A173" s="206"/>
      <c r="B173" s="207"/>
      <c r="C173" s="207"/>
      <c r="D173" s="216"/>
      <c r="E173" s="206"/>
      <c r="F173" s="206"/>
      <c r="G173" s="209"/>
      <c r="H173" s="207"/>
      <c r="I173" s="208"/>
      <c r="J173" s="212"/>
      <c r="K173" s="206"/>
      <c r="L173" s="212"/>
      <c r="M173" s="214"/>
      <c r="N173" s="214"/>
    </row>
    <row r="174" spans="1:14" ht="25.5" customHeight="1" x14ac:dyDescent="0.25">
      <c r="A174" s="206"/>
      <c r="B174" s="207"/>
      <c r="C174" s="207"/>
      <c r="D174" s="216"/>
      <c r="E174" s="206"/>
      <c r="F174" s="206"/>
      <c r="G174" s="209"/>
      <c r="H174" s="207"/>
      <c r="I174" s="208"/>
      <c r="J174" s="212"/>
      <c r="K174" s="206"/>
      <c r="L174" s="212"/>
      <c r="M174" s="214"/>
      <c r="N174" s="214"/>
    </row>
    <row r="175" spans="1:14" ht="25.5" customHeight="1" x14ac:dyDescent="0.25">
      <c r="A175" s="206"/>
      <c r="B175" s="216"/>
      <c r="C175" s="216"/>
      <c r="D175" s="216"/>
      <c r="E175" s="206"/>
      <c r="F175" s="206"/>
      <c r="G175" s="209"/>
      <c r="H175" s="210"/>
      <c r="I175" s="208"/>
      <c r="J175" s="212"/>
      <c r="K175" s="206"/>
      <c r="L175" s="212"/>
      <c r="M175" s="214"/>
      <c r="N175" s="214"/>
    </row>
    <row r="176" spans="1:14" ht="25.5" customHeight="1" x14ac:dyDescent="0.25">
      <c r="A176" s="206"/>
      <c r="B176" s="216"/>
      <c r="C176" s="207"/>
      <c r="D176" s="216"/>
      <c r="E176" s="206"/>
      <c r="F176" s="206"/>
      <c r="G176" s="209"/>
      <c r="H176" s="207"/>
      <c r="I176" s="208"/>
      <c r="J176" s="212"/>
      <c r="K176" s="206"/>
      <c r="L176" s="212"/>
      <c r="M176" s="214"/>
      <c r="N176" s="214"/>
    </row>
    <row r="177" spans="1:14" ht="25.5" customHeight="1" x14ac:dyDescent="0.25">
      <c r="A177" s="206"/>
      <c r="B177" s="207"/>
      <c r="C177" s="207"/>
      <c r="D177" s="216"/>
      <c r="E177" s="206"/>
      <c r="F177" s="206"/>
      <c r="G177" s="209"/>
      <c r="H177" s="207"/>
      <c r="I177" s="208"/>
      <c r="J177" s="212"/>
      <c r="K177" s="206"/>
      <c r="L177" s="212"/>
      <c r="M177" s="214"/>
      <c r="N177" s="214"/>
    </row>
    <row r="178" spans="1:14" ht="25.5" customHeight="1" x14ac:dyDescent="0.25">
      <c r="A178" s="206"/>
      <c r="B178" s="207"/>
      <c r="C178" s="207"/>
      <c r="D178" s="216"/>
      <c r="E178" s="206"/>
      <c r="F178" s="206"/>
      <c r="G178" s="209"/>
      <c r="H178" s="207"/>
      <c r="I178" s="208"/>
      <c r="J178" s="212"/>
      <c r="K178" s="206"/>
      <c r="L178" s="212"/>
      <c r="M178" s="271"/>
      <c r="N178" s="214"/>
    </row>
    <row r="179" spans="1:14" ht="25.5" customHeight="1" x14ac:dyDescent="0.25">
      <c r="A179" s="206"/>
      <c r="B179" s="207"/>
      <c r="C179" s="207"/>
      <c r="D179" s="216"/>
      <c r="E179" s="206"/>
      <c r="F179" s="206"/>
      <c r="G179" s="209"/>
      <c r="H179" s="207"/>
      <c r="I179" s="208"/>
      <c r="J179" s="212"/>
      <c r="K179" s="206"/>
      <c r="L179" s="212"/>
      <c r="M179" s="271"/>
      <c r="N179" s="214"/>
    </row>
    <row r="180" spans="1:14" ht="25.5" customHeight="1" x14ac:dyDescent="0.25">
      <c r="A180" s="206"/>
      <c r="B180" s="207"/>
      <c r="C180" s="207"/>
      <c r="D180" s="216"/>
      <c r="E180" s="206"/>
      <c r="F180" s="206"/>
      <c r="G180" s="209"/>
      <c r="H180" s="207"/>
      <c r="I180" s="208"/>
      <c r="J180" s="212"/>
      <c r="K180" s="206"/>
      <c r="L180" s="212"/>
      <c r="M180" s="214"/>
      <c r="N180" s="214"/>
    </row>
    <row r="181" spans="1:14" ht="25.5" customHeight="1" x14ac:dyDescent="0.25">
      <c r="A181" s="206"/>
      <c r="B181" s="207"/>
      <c r="C181" s="207"/>
      <c r="D181" s="216"/>
      <c r="E181" s="206"/>
      <c r="F181" s="206"/>
      <c r="G181" s="209"/>
      <c r="H181" s="207"/>
      <c r="I181" s="208"/>
      <c r="J181" s="212"/>
      <c r="K181" s="206"/>
      <c r="L181" s="212"/>
      <c r="M181" s="214"/>
      <c r="N181" s="214"/>
    </row>
    <row r="182" spans="1:14" ht="25.5" customHeight="1" x14ac:dyDescent="0.25">
      <c r="A182" s="206"/>
      <c r="B182" s="207"/>
      <c r="C182" s="207"/>
      <c r="D182" s="216"/>
      <c r="E182" s="206"/>
      <c r="F182" s="206"/>
      <c r="G182" s="209"/>
      <c r="H182" s="207"/>
      <c r="I182" s="208"/>
      <c r="J182" s="212"/>
      <c r="K182" s="206"/>
      <c r="L182" s="212"/>
      <c r="M182" s="214"/>
      <c r="N182" s="214"/>
    </row>
    <row r="183" spans="1:14" ht="25.5" customHeight="1" x14ac:dyDescent="0.25">
      <c r="A183" s="206"/>
      <c r="B183" s="207"/>
      <c r="C183" s="207"/>
      <c r="D183" s="216"/>
      <c r="E183" s="206"/>
      <c r="F183" s="206"/>
      <c r="G183" s="209"/>
      <c r="H183" s="207"/>
      <c r="I183" s="208"/>
      <c r="J183" s="212"/>
      <c r="K183" s="206"/>
      <c r="L183" s="212"/>
      <c r="M183" s="214"/>
      <c r="N183" s="214"/>
    </row>
    <row r="184" spans="1:14" ht="25.5" customHeight="1" x14ac:dyDescent="0.25">
      <c r="A184" s="206"/>
      <c r="B184" s="207"/>
      <c r="C184" s="207"/>
      <c r="D184" s="216"/>
      <c r="E184" s="206"/>
      <c r="F184" s="206"/>
      <c r="G184" s="209"/>
      <c r="H184" s="207"/>
      <c r="I184" s="208"/>
      <c r="J184" s="212"/>
      <c r="K184" s="206"/>
      <c r="L184" s="212"/>
      <c r="M184" s="214"/>
      <c r="N184" s="214"/>
    </row>
    <row r="185" spans="1:14" ht="25.5" customHeight="1" x14ac:dyDescent="0.25">
      <c r="A185" s="217"/>
      <c r="B185" s="219"/>
      <c r="C185" s="219"/>
      <c r="D185" s="257"/>
      <c r="E185" s="219"/>
      <c r="F185" s="219"/>
      <c r="G185" s="258"/>
      <c r="H185" s="221"/>
      <c r="I185" s="223"/>
      <c r="J185" s="223"/>
      <c r="K185" s="223"/>
      <c r="L185" s="223"/>
      <c r="M185" s="7"/>
      <c r="N185" s="7"/>
    </row>
    <row r="186" spans="1:14" x14ac:dyDescent="0.25">
      <c r="A186" s="7"/>
      <c r="B186" s="7"/>
      <c r="C186" s="7"/>
      <c r="D186" s="254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 x14ac:dyDescent="0.25">
      <c r="A187" s="7"/>
      <c r="B187" s="485"/>
      <c r="C187" s="485"/>
      <c r="D187" s="254"/>
      <c r="E187" s="7"/>
      <c r="F187" s="7"/>
      <c r="G187" s="7"/>
      <c r="H187" s="7"/>
      <c r="I187" s="479"/>
      <c r="J187" s="479"/>
      <c r="K187" s="239"/>
      <c r="L187" s="7"/>
      <c r="M187" s="479"/>
      <c r="N187" s="479"/>
    </row>
    <row r="188" spans="1:14" x14ac:dyDescent="0.25">
      <c r="A188" s="7"/>
      <c r="B188" s="7"/>
      <c r="C188" s="7"/>
      <c r="D188" s="254"/>
      <c r="E188" s="7"/>
      <c r="F188" s="7"/>
      <c r="G188" s="184"/>
      <c r="H188" s="7"/>
      <c r="I188" s="7"/>
      <c r="J188" s="7"/>
      <c r="K188" s="7"/>
      <c r="L188" s="7"/>
      <c r="M188" s="7"/>
      <c r="N188" s="7"/>
    </row>
    <row r="189" spans="1:14" x14ac:dyDescent="0.25">
      <c r="A189" s="479"/>
      <c r="B189" s="479"/>
      <c r="C189" s="479"/>
      <c r="D189" s="479"/>
      <c r="E189" s="239"/>
      <c r="F189" s="239"/>
      <c r="G189" s="7"/>
      <c r="H189" s="168"/>
      <c r="I189" s="168"/>
      <c r="J189" s="168"/>
      <c r="K189" s="168"/>
      <c r="L189" s="168"/>
      <c r="M189" s="479"/>
      <c r="N189" s="479"/>
    </row>
    <row r="190" spans="1:14" x14ac:dyDescent="0.25">
      <c r="A190" s="485"/>
      <c r="B190" s="485"/>
      <c r="C190" s="485"/>
      <c r="D190" s="485"/>
      <c r="E190" s="238"/>
      <c r="F190" s="238"/>
      <c r="G190" s="7"/>
      <c r="H190" s="479"/>
      <c r="I190" s="479"/>
      <c r="J190" s="479"/>
      <c r="K190" s="479"/>
      <c r="L190" s="168"/>
      <c r="M190" s="479"/>
      <c r="N190" s="479"/>
    </row>
    <row r="191" spans="1:14" x14ac:dyDescent="0.25">
      <c r="A191" s="7"/>
      <c r="B191" s="479"/>
      <c r="C191" s="479"/>
      <c r="D191" s="254"/>
      <c r="E191" s="7"/>
      <c r="F191" s="7"/>
      <c r="G191" s="7"/>
      <c r="H191" s="479"/>
      <c r="I191" s="479"/>
      <c r="J191" s="479"/>
      <c r="K191" s="479"/>
      <c r="L191" s="168"/>
      <c r="M191" s="480"/>
      <c r="N191" s="480"/>
    </row>
    <row r="192" spans="1:14" x14ac:dyDescent="0.25">
      <c r="A192" s="7"/>
      <c r="B192" s="7"/>
      <c r="C192" s="7"/>
      <c r="D192" s="254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x14ac:dyDescent="0.25">
      <c r="A193" s="7"/>
      <c r="B193" s="7"/>
      <c r="C193" s="7"/>
      <c r="D193" s="254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1:14" x14ac:dyDescent="0.25">
      <c r="A194" s="7"/>
      <c r="B194" s="7"/>
      <c r="C194" s="7"/>
      <c r="D194" s="254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x14ac:dyDescent="0.25">
      <c r="A195" s="7"/>
      <c r="B195" s="7"/>
      <c r="C195" s="7"/>
      <c r="D195" s="254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 x14ac:dyDescent="0.25">
      <c r="A196" s="7"/>
      <c r="B196" s="7"/>
      <c r="C196" s="7"/>
      <c r="D196" s="254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x14ac:dyDescent="0.25">
      <c r="A197" s="7"/>
      <c r="B197" s="7"/>
      <c r="C197" s="7"/>
      <c r="D197" s="254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1:14" x14ac:dyDescent="0.25">
      <c r="A198" s="7"/>
      <c r="B198" s="7"/>
      <c r="C198" s="7"/>
      <c r="D198" s="254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x14ac:dyDescent="0.25">
      <c r="A199" s="7"/>
      <c r="B199" s="7"/>
      <c r="C199" s="7"/>
      <c r="D199" s="254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1:14" x14ac:dyDescent="0.25">
      <c r="A200" s="7"/>
      <c r="B200" s="7"/>
      <c r="C200" s="7"/>
      <c r="D200" s="254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x14ac:dyDescent="0.25">
      <c r="A201" s="7"/>
      <c r="B201" s="7"/>
      <c r="C201" s="7"/>
      <c r="D201" s="254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1:14" x14ac:dyDescent="0.25">
      <c r="A202" s="7"/>
      <c r="B202" s="7"/>
      <c r="C202" s="7"/>
      <c r="D202" s="254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1:14" x14ac:dyDescent="0.25">
      <c r="A203" s="7"/>
      <c r="B203" s="7"/>
      <c r="C203" s="7"/>
      <c r="D203" s="254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1:14" x14ac:dyDescent="0.25">
      <c r="A204" s="7"/>
      <c r="B204" s="7"/>
      <c r="C204" s="7"/>
      <c r="D204" s="254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 x14ac:dyDescent="0.25">
      <c r="A205" s="7"/>
      <c r="B205" s="7"/>
      <c r="C205" s="7"/>
      <c r="D205" s="254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1:14" x14ac:dyDescent="0.25">
      <c r="A206" s="7"/>
      <c r="B206" s="7"/>
      <c r="C206" s="7"/>
      <c r="D206" s="254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x14ac:dyDescent="0.25">
      <c r="A207" s="7"/>
      <c r="B207" s="7"/>
      <c r="C207" s="7"/>
      <c r="D207" s="254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1:14" x14ac:dyDescent="0.25">
      <c r="A208" s="7"/>
      <c r="B208" s="7"/>
      <c r="C208" s="7"/>
      <c r="D208" s="254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1:14" x14ac:dyDescent="0.25">
      <c r="A209" s="7"/>
      <c r="B209" s="7"/>
      <c r="C209" s="7"/>
      <c r="D209" s="254"/>
      <c r="E209" s="7"/>
      <c r="F209" s="7"/>
      <c r="G209" s="7"/>
      <c r="H209" s="7"/>
      <c r="I209" s="7"/>
      <c r="J209" s="7"/>
      <c r="K209" s="7"/>
      <c r="L209" s="7"/>
      <c r="M209" s="7"/>
      <c r="N209" s="7"/>
    </row>
  </sheetData>
  <mergeCells count="171">
    <mergeCell ref="B191:C191"/>
    <mergeCell ref="H191:K191"/>
    <mergeCell ref="M191:N191"/>
    <mergeCell ref="B187:C187"/>
    <mergeCell ref="I187:J187"/>
    <mergeCell ref="M187:N187"/>
    <mergeCell ref="A189:D189"/>
    <mergeCell ref="M189:N189"/>
    <mergeCell ref="A190:D190"/>
    <mergeCell ref="H190:K190"/>
    <mergeCell ref="M190:N190"/>
    <mergeCell ref="B163:C163"/>
    <mergeCell ref="A165:B165"/>
    <mergeCell ref="C165:N165"/>
    <mergeCell ref="A167:B167"/>
    <mergeCell ref="C167:N167"/>
    <mergeCell ref="A169:A171"/>
    <mergeCell ref="B169:C169"/>
    <mergeCell ref="D169:D171"/>
    <mergeCell ref="J169:J171"/>
    <mergeCell ref="K169:K171"/>
    <mergeCell ref="L169:M169"/>
    <mergeCell ref="N169:N171"/>
    <mergeCell ref="B170:B171"/>
    <mergeCell ref="C170:C171"/>
    <mergeCell ref="G170:G171"/>
    <mergeCell ref="H170:H171"/>
    <mergeCell ref="I170:I171"/>
    <mergeCell ref="L170:L171"/>
    <mergeCell ref="M170:M171"/>
    <mergeCell ref="B148:C148"/>
    <mergeCell ref="H148:K148"/>
    <mergeCell ref="M148:N148"/>
    <mergeCell ref="A156:N156"/>
    <mergeCell ref="A157:N157"/>
    <mergeCell ref="B161:C161"/>
    <mergeCell ref="G161:H161"/>
    <mergeCell ref="B144:C144"/>
    <mergeCell ref="I144:J144"/>
    <mergeCell ref="M144:N144"/>
    <mergeCell ref="A146:D146"/>
    <mergeCell ref="M146:N146"/>
    <mergeCell ref="A147:D147"/>
    <mergeCell ref="H147:K147"/>
    <mergeCell ref="M147:N147"/>
    <mergeCell ref="N123:N125"/>
    <mergeCell ref="B124:B125"/>
    <mergeCell ref="C124:C125"/>
    <mergeCell ref="G124:G125"/>
    <mergeCell ref="H124:H125"/>
    <mergeCell ref="I124:I125"/>
    <mergeCell ref="L124:L125"/>
    <mergeCell ref="M124:M125"/>
    <mergeCell ref="A119:B119"/>
    <mergeCell ref="C119:N119"/>
    <mergeCell ref="A121:B121"/>
    <mergeCell ref="C121:N121"/>
    <mergeCell ref="A123:A125"/>
    <mergeCell ref="B123:C123"/>
    <mergeCell ref="D123:D125"/>
    <mergeCell ref="J123:J125"/>
    <mergeCell ref="K123:K125"/>
    <mergeCell ref="L123:M123"/>
    <mergeCell ref="A110:N110"/>
    <mergeCell ref="A111:N111"/>
    <mergeCell ref="B115:C115"/>
    <mergeCell ref="G115:H115"/>
    <mergeCell ref="B117:C117"/>
    <mergeCell ref="A106:D106"/>
    <mergeCell ref="M106:N106"/>
    <mergeCell ref="A107:D107"/>
    <mergeCell ref="H107:K107"/>
    <mergeCell ref="M107:N107"/>
    <mergeCell ref="B108:C108"/>
    <mergeCell ref="H108:K108"/>
    <mergeCell ref="M108:N108"/>
    <mergeCell ref="N89:N91"/>
    <mergeCell ref="B90:B91"/>
    <mergeCell ref="C90:C91"/>
    <mergeCell ref="G90:G91"/>
    <mergeCell ref="H90:H91"/>
    <mergeCell ref="I90:I91"/>
    <mergeCell ref="L90:L91"/>
    <mergeCell ref="M90:M91"/>
    <mergeCell ref="A85:B85"/>
    <mergeCell ref="C85:N85"/>
    <mergeCell ref="A87:B87"/>
    <mergeCell ref="C87:N87"/>
    <mergeCell ref="A89:A91"/>
    <mergeCell ref="B89:C89"/>
    <mergeCell ref="D89:D91"/>
    <mergeCell ref="J89:J91"/>
    <mergeCell ref="K89:K91"/>
    <mergeCell ref="L89:M89"/>
    <mergeCell ref="A77:N77"/>
    <mergeCell ref="A78:N78"/>
    <mergeCell ref="N52:N54"/>
    <mergeCell ref="B53:B54"/>
    <mergeCell ref="C53:C54"/>
    <mergeCell ref="G53:G54"/>
    <mergeCell ref="H53:H54"/>
    <mergeCell ref="I53:I54"/>
    <mergeCell ref="L53:L54"/>
    <mergeCell ref="M53:M54"/>
    <mergeCell ref="A52:A54"/>
    <mergeCell ref="B52:C52"/>
    <mergeCell ref="D52:D54"/>
    <mergeCell ref="J52:J54"/>
    <mergeCell ref="K52:K54"/>
    <mergeCell ref="L52:M52"/>
    <mergeCell ref="B36:C36"/>
    <mergeCell ref="H36:K36"/>
    <mergeCell ref="M36:N36"/>
    <mergeCell ref="A38:N38"/>
    <mergeCell ref="A39:N39"/>
    <mergeCell ref="B31:C31"/>
    <mergeCell ref="I31:J31"/>
    <mergeCell ref="M31:N31"/>
    <mergeCell ref="A34:D34"/>
    <mergeCell ref="M34:N34"/>
    <mergeCell ref="A35:D35"/>
    <mergeCell ref="H35:K35"/>
    <mergeCell ref="M35:N35"/>
    <mergeCell ref="N14:N16"/>
    <mergeCell ref="B15:B16"/>
    <mergeCell ref="C15:C16"/>
    <mergeCell ref="G15:G16"/>
    <mergeCell ref="H15:H16"/>
    <mergeCell ref="I15:I16"/>
    <mergeCell ref="L15:L16"/>
    <mergeCell ref="M15:M16"/>
    <mergeCell ref="A14:A16"/>
    <mergeCell ref="B14:C14"/>
    <mergeCell ref="D14:D16"/>
    <mergeCell ref="J14:J16"/>
    <mergeCell ref="K14:K16"/>
    <mergeCell ref="L14:M14"/>
    <mergeCell ref="B6:C6"/>
    <mergeCell ref="G6:H6"/>
    <mergeCell ref="B8:C8"/>
    <mergeCell ref="A10:B10"/>
    <mergeCell ref="C10:N10"/>
    <mergeCell ref="A12:B12"/>
    <mergeCell ref="C12:N12"/>
    <mergeCell ref="A1:N1"/>
    <mergeCell ref="A3:N3"/>
    <mergeCell ref="A4:N4"/>
    <mergeCell ref="B44:C44"/>
    <mergeCell ref="G44:H44"/>
    <mergeCell ref="B46:C46"/>
    <mergeCell ref="A48:B48"/>
    <mergeCell ref="M104:N104"/>
    <mergeCell ref="B104:C104"/>
    <mergeCell ref="I104:J104"/>
    <mergeCell ref="B81:C81"/>
    <mergeCell ref="G81:H81"/>
    <mergeCell ref="B83:C83"/>
    <mergeCell ref="A70:D70"/>
    <mergeCell ref="M70:N70"/>
    <mergeCell ref="A71:D71"/>
    <mergeCell ref="H71:K71"/>
    <mergeCell ref="M67:N67"/>
    <mergeCell ref="B67:C67"/>
    <mergeCell ref="I67:J67"/>
    <mergeCell ref="C48:N48"/>
    <mergeCell ref="A50:B50"/>
    <mergeCell ref="C50:N50"/>
    <mergeCell ref="M71:N71"/>
    <mergeCell ref="B72:C72"/>
    <mergeCell ref="H72:K72"/>
    <mergeCell ref="M72:N72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TSURU 01</vt:lpstr>
      <vt:lpstr>TSURU 03</vt:lpstr>
      <vt:lpstr>TSURU 04</vt:lpstr>
      <vt:lpstr>ESTACAS</vt:lpstr>
      <vt:lpstr>PATRIOT</vt:lpstr>
      <vt:lpstr>DOBLECABINA</vt:lpstr>
      <vt:lpstr>GEMI</vt:lpstr>
      <vt:lpstr>VOLVO</vt:lpstr>
      <vt:lpstr>AVEO 1</vt:lpstr>
      <vt:lpstr>AVEO 2</vt:lpstr>
      <vt:lpstr>AVEO 3 </vt:lpstr>
      <vt:lpstr>ROGUE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 Ivan</cp:lastModifiedBy>
  <cp:lastPrinted>2015-04-15T23:37:14Z</cp:lastPrinted>
  <dcterms:created xsi:type="dcterms:W3CDTF">2013-01-07T16:30:59Z</dcterms:created>
  <dcterms:modified xsi:type="dcterms:W3CDTF">2015-04-15T23:42:00Z</dcterms:modified>
</cp:coreProperties>
</file>